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08"/>
  <workbookPr/>
  <mc:AlternateContent xmlns:mc="http://schemas.openxmlformats.org/markup-compatibility/2006">
    <mc:Choice Requires="x15">
      <x15ac:absPath xmlns:x15ac="http://schemas.microsoft.com/office/spreadsheetml/2010/11/ac" url="https://tepjf.sharepoint.com/sites/DAIR/Documentos compartidos/Planeación/integración estadística IL/entrega de base de datos áreas/Octubre_Publicar/DGIDPG/"/>
    </mc:Choice>
  </mc:AlternateContent>
  <xr:revisionPtr revIDLastSave="137" documentId="8_{1B8DF187-CF4F-4F19-91B6-915D566B04A9}" xr6:coauthVersionLast="47" xr6:coauthVersionMax="47" xr10:uidLastSave="{2F55C81F-6FD9-43DE-B631-3D1D45976042}"/>
  <bookViews>
    <workbookView xWindow="-110" yWindow="-110" windowWidth="19420" windowHeight="10300" xr2:uid="{00000000-000D-0000-FFFF-FFFF00000000}"/>
  </bookViews>
  <sheets>
    <sheet name="DGIDPG Actividades y cursos" sheetId="1" r:id="rId1"/>
    <sheet name="Hoja1"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1" l="1"/>
  <c r="G17" i="1"/>
  <c r="J42" i="1" l="1"/>
  <c r="L42" i="1" s="1"/>
  <c r="J56" i="1"/>
  <c r="K56" i="1" s="1"/>
  <c r="L56" i="1" s="1"/>
  <c r="L50" i="1"/>
  <c r="L49" i="1"/>
  <c r="L48" i="1"/>
  <c r="L47" i="1"/>
  <c r="L46" i="1"/>
  <c r="L45" i="1"/>
  <c r="L44" i="1"/>
  <c r="L43" i="1"/>
  <c r="J55" i="1" l="1"/>
  <c r="K55" i="1" s="1"/>
  <c r="L55" i="1" s="1"/>
  <c r="J41" i="1" l="1"/>
  <c r="L41" i="1" s="1"/>
  <c r="J54" i="1" l="1"/>
  <c r="J53" i="1"/>
  <c r="K53" i="1" s="1"/>
  <c r="L53" i="1" s="1"/>
  <c r="J52" i="1"/>
  <c r="K52" i="1" s="1"/>
  <c r="L52" i="1" s="1"/>
  <c r="J51" i="1"/>
  <c r="K51" i="1" s="1"/>
  <c r="L51" i="1" s="1"/>
  <c r="J50" i="1"/>
  <c r="J49" i="1"/>
  <c r="J48" i="1"/>
  <c r="J47" i="1"/>
  <c r="J46" i="1"/>
  <c r="J45" i="1"/>
  <c r="J44" i="1"/>
  <c r="J43" i="1"/>
  <c r="J40" i="1"/>
  <c r="L40" i="1" s="1"/>
  <c r="J39" i="1"/>
  <c r="L39" i="1" s="1"/>
  <c r="J38" i="1"/>
  <c r="L38" i="1" s="1"/>
  <c r="J37" i="1"/>
  <c r="L37" i="1" s="1"/>
  <c r="J36" i="1"/>
  <c r="L36" i="1" s="1"/>
  <c r="J35" i="1"/>
  <c r="L35" i="1" s="1"/>
  <c r="J34" i="1"/>
  <c r="L34" i="1" s="1"/>
  <c r="J33" i="1"/>
  <c r="L33" i="1" s="1"/>
  <c r="J32" i="1"/>
  <c r="L32" i="1" s="1"/>
  <c r="J31" i="1"/>
  <c r="L31" i="1" s="1"/>
  <c r="J30" i="1"/>
  <c r="L30" i="1" s="1"/>
  <c r="J29" i="1"/>
  <c r="L29" i="1" s="1"/>
  <c r="J28" i="1"/>
  <c r="L28" i="1" s="1"/>
  <c r="J27" i="1"/>
  <c r="L27" i="1" s="1"/>
  <c r="J26" i="1"/>
  <c r="L26" i="1" s="1"/>
  <c r="J25" i="1"/>
  <c r="L25" i="1" s="1"/>
  <c r="J24" i="1"/>
  <c r="L24" i="1" s="1"/>
  <c r="J23" i="1"/>
  <c r="L23" i="1" s="1"/>
  <c r="J22" i="1"/>
  <c r="L22" i="1" s="1"/>
  <c r="J21" i="1"/>
  <c r="L21" i="1" s="1"/>
  <c r="J20" i="1"/>
  <c r="L20" i="1" s="1"/>
  <c r="J19" i="1"/>
  <c r="J18" i="1"/>
  <c r="L18" i="1" s="1"/>
  <c r="J17" i="1"/>
  <c r="L17" i="1" s="1"/>
  <c r="J16" i="1"/>
  <c r="L16" i="1" s="1"/>
  <c r="J15" i="1"/>
  <c r="L15" i="1" s="1"/>
  <c r="J14" i="1"/>
  <c r="L14" i="1" s="1"/>
  <c r="J13" i="1"/>
  <c r="L13" i="1" s="1"/>
  <c r="J12" i="1"/>
  <c r="L12" i="1" s="1"/>
  <c r="J11" i="1"/>
  <c r="L11" i="1" s="1"/>
  <c r="J10" i="1"/>
  <c r="L10" i="1" s="1"/>
  <c r="J9" i="1"/>
  <c r="L9" i="1" s="1"/>
  <c r="J8" i="1"/>
  <c r="L8" i="1" s="1"/>
  <c r="K54" i="1" l="1"/>
  <c r="L54" i="1"/>
  <c r="K19" i="1"/>
  <c r="L19" i="1"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<sst xmlns="http://schemas.openxmlformats.org/spreadsheetml/2006/main" count="259" uniqueCount="136">
  <si>
    <t>TRIBUNAL ELECTORAL DEL PODER JUDICIAL DE LA FEDERACIÓN</t>
  </si>
  <si>
    <t>DIRECCIÓN GENERAL DE IGUALDAD DE DERECHOS Y PARIDAD DE GÉNERO</t>
  </si>
  <si>
    <t>Actividades y cursos</t>
  </si>
  <si>
    <t>Del 01 de noviembre de 2023 al 31 de octubre de 2024</t>
  </si>
  <si>
    <t>Núm.</t>
  </si>
  <si>
    <t>NOMBRE DEL EVENTO</t>
  </si>
  <si>
    <t>OBJETIVO</t>
  </si>
  <si>
    <t>MODALIDAD</t>
  </si>
  <si>
    <t>SEDE</t>
  </si>
  <si>
    <t>DESCRIPCIÓN DE LOS BENEFICIOS GENERADOS</t>
  </si>
  <si>
    <t>ASISTENTES MUJERES</t>
  </si>
  <si>
    <t>ASISTENTES HOMBRES</t>
  </si>
  <si>
    <t>ASISTENTES OTRO</t>
  </si>
  <si>
    <t>ASISTENTES TOTALES</t>
  </si>
  <si>
    <t>VISUALIZACIONES</t>
  </si>
  <si>
    <t>ASISTENTES Y VISUALIZACIONES TOTALES</t>
  </si>
  <si>
    <t>Foro Violencia Digital contra las mujeres que participan en política</t>
  </si>
  <si>
    <t>Analizar y reflexionar los criterios que ha emitido el TEPJF en la materia que permita conocer las implicaciones de esta violencia para la convivencia democrática y para el ejercicio de los derechos político-electorales de las mujeres en un plano de igualdad y no discriminación.</t>
  </si>
  <si>
    <t>Presencial y virtual</t>
  </si>
  <si>
    <t>Chihuahua</t>
  </si>
  <si>
    <t>Se fortaleció la misión de continuar tutelando los derechos político-electorales de las mujeres, visibilizando las obligaciones del Estado mexicano, las políticas, sus retos y áreas de oportunidad, así como las buenas prácticas y experiencias de las mujeres que han sufrido este tipo de violencia y las sanciones que se han aplicado para el logro de la igualdad sustantiva y consolidación de una democracia paritaria en México libre de violencia política por razón de género y sin discriminación.</t>
  </si>
  <si>
    <t>Jalisco</t>
  </si>
  <si>
    <t>Encuentro de secretarias de estudio y cuenta</t>
  </si>
  <si>
    <t>Generar un espacio para el fortalecimiento institucional en el juzgamiento con perspectiva de género e interseccional</t>
  </si>
  <si>
    <t>CdMx</t>
  </si>
  <si>
    <t>la participación de las mujeres en cargos jurisdiccionales permitió contar con la diversidad necesaria para mantener vigente el principio de paridad en espacios de toma de decisión que conlleve a la adopción de un juzgamiento con perspectiva de género, interseccional e incluyente, adoptando conductas que promueven, fortalecen y posicionam al TEPJF como un Tribunal de Derechos e incluyente</t>
  </si>
  <si>
    <t>VI Encuentro de magistradas electorales</t>
  </si>
  <si>
    <t>Fortalecer la labor de los tribunales y de las mismas magistradas, lo que apoyará el desarrollo de la defensa y garantía de los derechos político-electorales de las mujeres en condiciones de paridad y libre de violencia de género</t>
  </si>
  <si>
    <t>Se foraleció la labor de los tribunales y de las mismas magistradas, apoyando el desarrollo de la defensa y garantía de los derechos político-electorales de las mujeres en condiciones de paridad y libre de violencia de género</t>
  </si>
  <si>
    <t>16 días de activismo
Presentación de la guia juzgar con perspectiva de género</t>
  </si>
  <si>
    <t>Difundir al interior con el personal del TEPJF el derecho de las mujeres y las niñas a vivir una vida libre de violencia y las obligaciones del Estado mexicano a través de la justicia electoral con perspectiva de género e interseccionalidad</t>
  </si>
  <si>
    <t>Guadalajara, Jalisco</t>
  </si>
  <si>
    <t>Se fortaleció la cultura institucional de respeto de los derechos humanos de las mujeres y las niñas en condiciones de igualdad, no discriminación libre de violencia de género.</t>
  </si>
  <si>
    <t>16 días de activismo
Actividades lúdicas de sensibiliación</t>
  </si>
  <si>
    <t>presencial</t>
  </si>
  <si>
    <t>Sala superior y edificios administrativos</t>
  </si>
  <si>
    <t>16 dias de activismo
Taller Expresiones Gráficas en pintura textil</t>
  </si>
  <si>
    <t>16 dias de activismo
Expresión Musical</t>
  </si>
  <si>
    <t>Día internacional de las personas con discapacidad</t>
  </si>
  <si>
    <t>Visibilizar el tema de personas con discapacidad y los mecanismos de accesibilidad a la justicia electoral para el pleno ejercicio de sus derechos político-electorales.  Fortaleciendo los mecanismos institucionales existententes en el TEPJF para la resolución de los conflictos electorales con una perspectiva inclusiva y de género</t>
  </si>
  <si>
    <t>Se logró posicionar al TEPJF como una institución aliada a la ciudadanía en materia de inclusión, estableciendo alianzas estratégicas con entes nacionales e internacionales para promover la democracia inclusiva</t>
  </si>
  <si>
    <t>Día naranja, 25 de cada mes</t>
  </si>
  <si>
    <t>Prevenir, difundir y eliminar la violencia contra las mujeres y las niñas en el marco de la campaña Únete, convocada por la ONU los 25 de cada mes como el Día Naranja.</t>
  </si>
  <si>
    <t>SS, Avena, Apaches, Virginia, Salas Regionales</t>
  </si>
  <si>
    <t>Se fortaleció la política institucional del TEPJF de prevenir y generar acciones tendentes a eliminar la violencia contra las mujeres y las niñas, reforzando la cultura institucional e intensificar los esfuerzos para hacer realidad el compromiso de cero tolerancias a la violencia de género</t>
  </si>
  <si>
    <t>Día naranja, 25 de cada mes
Inauguración de la exposición documental histórica del estado de Yucatán para la participación política y empoderamiento de las mujeres en México a través de la historia</t>
  </si>
  <si>
    <t>Destacar y reconocer la participación fundamental de las mujeres en las grandes transformaciones sociales, especialmente en los ámbitos familiar, laboral, educativo y político, a través de una breve muestra de documentos históricos</t>
  </si>
  <si>
    <t>Esta exposición aspiró a concienciar al público sobre la importancia de la igualdad de género y la lucha contra la violencia de género.</t>
  </si>
  <si>
    <t xml:space="preserve">Encuentro Internacional de las Altas Cortes para Juzgar con Perspectiva de Género  </t>
  </si>
  <si>
    <t>Promover el aprendizaje entre pares, basado en las prácticas de los jueces y las juezas en la impartición de justicia electoral con perspectiva de género, a fin de ampliar las herramientas y el uso del método de la perspectiva de género; y consolidar la formulación de decisiones judiciales que garanticen los derechos de las mujeres y otros grupos históricamente desaventajados por razones sexo-genéricas</t>
  </si>
  <si>
    <t>Se promovi+o la prevención, atención y sanción de la violencia contra las mujeres, basado en las prácticas de los jueces y las juezas en la impartición de justicia electoral con perspectiva de género, a fin de ampliar las herramientas y el uso metodológico de la perspectiva de género que consolide la formulación de las decisiones judiciales para garantizar los derechos humanos de las mujeres y los grupos históricamente vulnerados</t>
  </si>
  <si>
    <t>Día internacional de las mujeres</t>
  </si>
  <si>
    <t>Difundir los derechos de las mujeres y reflexionar sobre los avances, barreras y obstáculos de género que enfrentan para el ejercicio de sus derechos político- electorales, su empoderamiento y participación política, en pie de la igualdad con los hombres</t>
  </si>
  <si>
    <t>Se fortaleció la política institucional a través de las acciones que garanticen la igualdad sustantiva entre mujeres y hombres, la paridad entre géneros y la no discriminación a través de la sensibilización del personal respecto de la transversalización de la perspectiva de género en el marco del Día Internacional de las mujeres respecto de sus Derechos Humanos</t>
  </si>
  <si>
    <t>Día internacional de las mujeres
mujeres, música y letra</t>
  </si>
  <si>
    <t>Visibilizar y reflexionar en torno a los avances y retos en la lucha por el reconocimiento de los derechos humanos de las mujeres a través de la cultura y la justicia social</t>
  </si>
  <si>
    <t>Foros para la promoción de los derechos poítico-electorales de la población LGBTTTI+</t>
  </si>
  <si>
    <t>Contribuir a una cultura de igualdad, inclusión y reconocimiento de los derechos humanos de la población LGBTTTI+, para participar en los procesos democráticos de toma de decisiones a través de cargos de elección popular que fortalezcan la justicia electoral inclusiva y la vinculación institucional</t>
  </si>
  <si>
    <t>Tepic, Nayarit</t>
  </si>
  <si>
    <t>Fortalecimiento de la política institucional de transversalizar la perspectiva de género y el enfoque de derechos humanos de las personas en condición de vulnerabilidad, que a través de sus acciones garantice la igualdad sustantiva entre mujeres y hombres, la paridad entre géneros y la no discriminación, y permita el avance de una justicia electoral con igualdad de derechos e incluyente.</t>
  </si>
  <si>
    <t>Cuernavaca, Morelos</t>
  </si>
  <si>
    <t>Guanajuato, Guanajuato</t>
  </si>
  <si>
    <t>Querétaro, Querétaro</t>
  </si>
  <si>
    <t>Hermosillo, Sonora</t>
  </si>
  <si>
    <t>Campeche</t>
  </si>
  <si>
    <t>Foros para la difusión de los derechos poítico-electorales de las personas con discapacidad</t>
  </si>
  <si>
    <t>Reflexionar y analizar las condiciones en qué las mujeres y hombres en condición de discapacidad son discriminadas y las condiciones de precariedad en las que viven y pueden ejercer sus derechos humanos, en especial para desarrollarse y participar en la vida política y de gobierno, y el desempeño de la justicia electoral para garantizarlos</t>
  </si>
  <si>
    <t>Fortalecer la difusión de la accesibilidad a la justicia electoral en la tutela y protección de los derechos político-electorales de las personas con discapacidad bajo el modelo social de la discapacidad (quitar barreras para el acceso al pleno ejercicio de los derechos de las personas con discapacidad).</t>
  </si>
  <si>
    <t xml:space="preserve">Cuernavaca, Morelos </t>
  </si>
  <si>
    <t>León, Guanajuato</t>
  </si>
  <si>
    <t xml:space="preserve">Campeche </t>
  </si>
  <si>
    <t>Charla Sororaria</t>
  </si>
  <si>
    <t>Establecer un diálogo sororario donde se expongan los mecanismos que las invitadas han utilizado mediante la perspectiva de género en el momento de juzgar, abonar a la deconstrucción de prejuicios, interpretaciones, roles y estereotipos de género presentes en la visión de las y los juzgadores, de tal manera, que, en la valoración de las pruebas y el análisis del caso en particular, se reconozca la desigualdad estructural que existe por el hecho de ser mujeres</t>
  </si>
  <si>
    <t>Puebla</t>
  </si>
  <si>
    <t>La construcción de agendas de género pactos y alianzas para consolidar el acceso a la justicia electoral con igualdad de derechos, paridad y no discriminación, que fortalezcan la institucionalización de la perspectiva de género al interior del órgano jurisdiccional.</t>
  </si>
  <si>
    <t>Encuentro de mujeres afrodescencientes/afromexicanas</t>
  </si>
  <si>
    <t>Reflexionar respecto a los retos y desafíos que presentan las mujeres afromexicanas y afrodescendientes para el ejercicio de los derechos político-electorales con el fin de diseñar una agenda que impulse acciones que visibilicen su participación política sustantiva y el pleno ejercicio de sus derechos humanos</t>
  </si>
  <si>
    <t>Oaxaca de Juárez, Oaxaca</t>
  </si>
  <si>
    <t>El TEPJF promovió el acceso a la justicia electoral considerando el contexto de las personas, lo que resultó en la reflexión y acción para garantizar el ejercicio de los derechos político-electorales de mujeres y hombres en condiciones de igualdad, especialmente para poblaciones históricamente vulneradas, como las mujeres afromexicanas y afrodescendientes.</t>
  </si>
  <si>
    <t>Segundo encuentro de mujeres del mar</t>
  </si>
  <si>
    <t>Reflexionar en torno a la identidad política y ciudadana de las mujeres del mar (pesqueras y acuícolas), reconocer su trabajo en el territorio pesquero, y fortalecer su presencia y participación en la toma de decisiones, así como difundir herramientas que puedan enriquecer su participación política con respecto a sus derechos humanos, a la igualdad de oportunidades y a una vida libre de violencia y no discriminación, y al ejercicio de sus derechos político-electorales</t>
  </si>
  <si>
    <t>La Paz, Baja California Sur</t>
  </si>
  <si>
    <t>El TEPJF fortaleció su misión de continuar tutelando los derechos político-electorales de las mujeres, visibilizando las obligaciones del Estado mexicano, las políticas, sus retos y áreas de oportunidad, así como las buenas prácticas y experiencias de las mujeres del mar (pesqueras y acuícolas) para el logro de la igualdad sustantiva y consolidación de una democracia paritaria en México libre de violencia política por razón de género y sin discriminación.</t>
  </si>
  <si>
    <t>Encuentro Nacional de Observatorios de Participación Política de las Mujeres en México</t>
  </si>
  <si>
    <t>Contribuir al diseño, implementación y monitoreo de políticas, acciones afirmativas, programas y proyectos del Tribunal para reducir la desigualdad entre mujeres y hombres y eliminar toda forma de discriminación</t>
  </si>
  <si>
    <t>Se identificó la situación de las mujeres en México, su participación política y su acceso a cargos de toma de decisión pública, se contó con un referente estadístico por entidad federativa, por otra parte, se discutieron acerca de las prácticas implementadas por los observatorios locales, para contrarrestar la violencia política contra las mujeres que participan como candidatas en el proceso electoral 2023 – 2024 y se identificaron las mejores prácticas adoptadas por los observatorios locales para contrarrestar la violencia política contra las mujeres en razón de género</t>
  </si>
  <si>
    <t>VI Encuentro de Defensoras Electorales</t>
  </si>
  <si>
    <t>Ampliar las herramientas de las defensoras electorales y dotarlas de una metodología que les ayude al cumplimiento de su labor, así como del análisis de decisiones jurisdiccionales desde la perspectiva de género. Se espera fortalecer la vinculación estratégica del TEPJF con la sociedad civil defensora de los derechos político-electorales para consolidar una democracia igualitaria, en el marco de los compromisos constitucionales y convencionales</t>
  </si>
  <si>
    <t>El fortalecimiento de las defensoras electorales mediante herramientas y metodologías que mejoran su labor desde una perspectiva de género. Esto promueve una justicia electoral más inclusiva, refuerza la vinculación estratégica con la sociedad civil y contribuye a consolidar una democracia igualitaria, en línea con compromisos constitucionales y convencionales.</t>
  </si>
  <si>
    <t>Aniversario del voto de las Mujeres en México</t>
  </si>
  <si>
    <t>Reflexionar sobre las aportaciones de la justicia electoral para consolidar la paridad de género en la integración de los órganos de representación legislativa y ejecutiva a nivel federal, local y municipal.
Posicionar al TEPJF como una institución vanguardista que promueve una justicia inclusiva y que contribuye al diseño de políticas públicas con perspectiva de género interseccional, para el ejercicio efectivo de los derechos político-electorales de las mujeres y acceso a puestos de toma de decisión.</t>
  </si>
  <si>
    <t>Reflexionar sobre las aportaciones de la justicia electoral en la paridad de género fortalece la integración equitativa de mujeres en los órganos legislativos y ejecutivos a nivel federal, local y municipal. Esto posiciona al TEPJF como una institución líder en justicia inclusiva y en el diseño de políticas públicas con perspectiva de género e interseccionalidad. Así, se promueve el ejercicio efectivo de los derechos político-electorales de las mujeres, garantizando su acceso a cargos de toma de decisiones y consolidando la igualdad de género en el ámbito político</t>
  </si>
  <si>
    <t>Curso los derechos político-electorales de las mujeres indígenas.</t>
  </si>
  <si>
    <t>Conocer los derechos político-electorales de los pueblos y comunidades indígenas y con ello posicionar al Tribunal como un Tribunal de derechos e incluyente para los grupos vulnerables.</t>
  </si>
  <si>
    <t>Virtual</t>
  </si>
  <si>
    <t>-</t>
  </si>
  <si>
    <t>Posicionar al TEPJF como un tribunal incluyente y de derechos con perspectiva de género e interseccional</t>
  </si>
  <si>
    <t>Diplomado “Formador/a de formadoras/es en derechos humanos de las mujeres con perspectiva de género”</t>
  </si>
  <si>
    <t xml:space="preserve">Formar personas con conocimientos sólidos en derechos humanos de las mujeres con perspectiva de género y dotarles de las herramientas pedagógicas necesarias para la transmisión de dichos conocimientos en la comunidad académica, universitaria, política y social.  </t>
  </si>
  <si>
    <t>Capacitación de personas con conocimientos sólidos en derechos humanos de las mujeres, con perspectiva de género, y la preparación de estas personas para transmitir esos conocimientos de manera efectiva en las comunidades académica, universitaria, política y social</t>
  </si>
  <si>
    <t>Diplomado “Paridad de género y acciones afirmativas, desde la justicia electoral" - modalidad en línea en colaboración con la Academia Interamericana de Derechos Humanos</t>
  </si>
  <si>
    <t xml:space="preserve">Herramienta que fortalezca el conocimientos en cuanto a los derechos político-electorales de las mujeres, y permita desarrollar estrategias de incidencia política que promueva la participación activa y política para el mejoramiento de  la calidad de vida y  el libre ejercicio de sus derechos político-electorales de las mujeres desde una perspectiva de género, intercultural e interseccional y que las personas participantes del diplomado conozcan el significado y los alcances de la paridad de género y de las acciones afirmativas en una sociedad democrática, así como las obligaciones de las instituciones y de la sociedad para garantizar la participación y representación de las mujeres en la vida política y pública en México </t>
  </si>
  <si>
    <t>El fortalecimiento del conocimiento sobre los derechos político-electorales de las mujeres, lo que permitió desarrollar estrategias de incidencia política que promovieron su participación activa y mejoraron la calidad de vida y el libre ejercicio de sus derechos desde una perspectiva de género, intercultural e interseccional. Además, las personas participantes del diplomado comprendieron el significado y los alcances de la paridad de género y las acciones afirmativas, así como las obligaciones de las instituciones y la sociedad para garantizar la participación y representación de las mujeres en la vida política y pública en México.</t>
  </si>
  <si>
    <t>Curso Uso de lenguaje y comunicación incluyente, no sexista y accesible en textos y comunicados oficiales del TEPJF</t>
  </si>
  <si>
    <t xml:space="preserve">Conocer y analizar la utilización de un lenguaje incluyente y no sexista en las comunicaciones internas y externas que llevan a cabo en las diferentes actividades cotidianas para prevenir la discriminación y exclusión desde el lenguaje. </t>
  </si>
  <si>
    <t>Se dotó de herramientas a las personas participantes para la transversalizar la perspectiva de género y el enfoque de derechos en comunicación y lenguaje incluyente en textos y comunicados oficiales.</t>
  </si>
  <si>
    <t>Curso Introducción a la perspectiva de género</t>
  </si>
  <si>
    <t xml:space="preserve">Promover en las y los participantes una cultura de igualdad de derechos y paridad de género, al dotarles de herramientas para incorporar e identificar los elementos necesarios de la perspectiva de género y no discriminación. </t>
  </si>
  <si>
    <t>Se promovió en las y los participantes una cultura de igualdad de derechos y paridad de género, al dotarles de herramientas para incorporar e identificar los elementos necesarios de la perspectiva de género y no discriminación.</t>
  </si>
  <si>
    <t>Curso “Los derechos político-electorales de las personas con discapacidad”</t>
  </si>
  <si>
    <t>Fomentar y concientizar sobre el ejercicio de los derechos político-electorales de las personas con discapacidad y su acceso a la justicia electoral, las obligaciones en la materia y buenas prácticas para transversalizar políticas de inclusión en materia político-electoral para avanzar en la construcción de una sociedad democrática.</t>
  </si>
  <si>
    <t>Se fomentó y concientizó sobre el ejercicio de los derechos político-electorales de las personas con discapacidad y su acceso a la justicia electoral, las obligaciones en la materia y buenas prácticas para transversalizar políticas de inclusión en materia político-electoral para avanzar en la construcción de una sociedad democrática.</t>
  </si>
  <si>
    <t>Curso Género, igualdad y no discriminación.</t>
  </si>
  <si>
    <t>Analizar las condiciones que propician las desigualdades y la discriminación que obstaculizan la igualdad sustantiva, desde una perspectiva de género e interseccional para promover y garantizar los derechos humanos de las mujeres y de las personas en general, para formar y sensibilizar al personal en la materia.</t>
  </si>
  <si>
    <t>TEPJF</t>
  </si>
  <si>
    <t>Se promovió en las y los participantes una cultura de igualdad de derechos y paridad de género y no discriminación.</t>
  </si>
  <si>
    <t>Curso "Derechos político - electorales de las personas de la Diversidad Sexual LGBTTTI+”</t>
  </si>
  <si>
    <t>Contribuir a una cultura de igualdad e inclusión y al reconocimiento de los derechos humanos de las personas LGBTTTI+ de participar en los procesos democráticos para el acceso a la representación política.</t>
  </si>
  <si>
    <t>Se contribuyó a una cultura de igualdad e inclusión y al reconocimiento de los derechos humanos de las personas LGBTTTI+ de participar en los procesos democráticos para el acceso a la representación política.</t>
  </si>
  <si>
    <t>Curso “Violencia política contra las mujeres”</t>
  </si>
  <si>
    <t>Contar con un referente conceptual y contextual de las problemáticas asociadas con el género, los derechos humanos y la violencia contra las mujeres, así como con la información de su conceptualización, para su identificación y canalización en México, con base en las reformas en la materia publicadas el 13 de abril de 2020.</t>
  </si>
  <si>
    <t>Se sensibilizó sobre el enfoque de las nuevas masculinidades, desde la perspectiva de la igualdad de género para fortalecer una cultura de igualdad de género, no discriminación libre de violencia de género en los espacios privado y público.</t>
  </si>
  <si>
    <t>Curso "Política y liderazgos con perspectiva de género"</t>
  </si>
  <si>
    <t>Conocer, analizar y reflexionar sobre los liderazgos de las mujeres en política con perspectiva de género como factores de una igualdad sustantiva y las aportaciones del movimiento feminista.</t>
  </si>
  <si>
    <t>Una mayor comprensión, análisis y reflexión sobre los liderazgos de las mujeres en política desde una perspectiva de género, lo que contribuyó a reconocerlos como factores clave para lograr una igualdad sustantiva y valorar las aportaciones del movimiento feminista en este proceso.</t>
  </si>
  <si>
    <t>Curso "Las nuevas masculinidades"</t>
  </si>
  <si>
    <t>Sensibilizar sobre el enfoque de las nuevas masculinidades, desde la perspectiva de la igualdad de género para fortalecer una cultura de igualdad de género, no discriminación libre de violencia de género en los espacios privado y público.</t>
  </si>
  <si>
    <t>Curso Taller de sensibilización clima laboral libre de discriminación: cero tolerancia al acoso y hostigamiento sexual</t>
  </si>
  <si>
    <t>Concientizar al personal de la importancia de una cultura institucional de igualdad de derechos, no discriminación y paridad de género.</t>
  </si>
  <si>
    <t>Se concientizó sobre las conductas de acoso y hostigamiento laboral y sexual, los riesgos para las personas e instituciones, las medidas de prevención y la participación activa de las personas para contribuir a una cultura de respeto a los derechos humanos y de igualdad de derechos con perspectiva de género.</t>
  </si>
  <si>
    <t xml:space="preserve">Curso Derechos político-electorales de las mujeres afromexicanas y/o afrodescendientes - modalidad en línea </t>
  </si>
  <si>
    <t>capacitar y contribuir a una cultura de igualdad e inclusión, así como al reconocimiento de los derechos humanos de las mujeres afromexicanas y afrodescendientes para el ejercicio de sus derechos electorales y ampliar su participación en los procesos  democráticos de representación política.</t>
  </si>
  <si>
    <t>Fomentar el reconocimiento de sus derechos humanos y se amplía su participación en la representación política, contribuyendo a una democracia más diversa y justa que refleje mejor la pluralidad de la sociedad. Esto impulsa el respeto a la diversidad y fortalece la cultura democrática incluyente.</t>
  </si>
  <si>
    <t>Curso - taller Juzgar con perspectiva de género</t>
  </si>
  <si>
    <t>Promover una cultura de igualdad de derechos y paridad de género, al dotarles de herramientas teórico-prácticas de argumentación y análisis de sentencias,
interpretación de la prueba; entre otros para incorporar e identificar los elementos necesarios de la importancia de juzgar con perspectiva de género en el ámbito jurisdiccional.</t>
  </si>
  <si>
    <t>Promover una cultura de igualdad y paridad de género en el ámbito jurisdiccional, mediante herramientas de argumentación y análisis de sentencias, contribuye a fortalecer la justicia inclusiva y reducir desigualdades. Esto permite interpretar pruebas y emitir resoluciones con sensibilidad a contextos de género, aumentando la confianza en el sistema de justicia y promoviendo el acceso equitativo a los derechos. Además, refuerza la capacidad institucional para abordar casos de manera imparcial y justa, mejorando la percepción pública sobre el compromiso del sistema con la igualdad de derechos.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</si>
</sst>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sz val="11"/>
      <color theme="1"/>
      <name val="Aptos"/>
      <family val="2"/>
    </font>
    <font>
      <b/>
      <sz val="11"/>
      <color rgb="FF4F3173"/>
      <name val="Aptos"/>
      <family val="2"/>
    </font>
    <font>
      <b/>
      <sz val="11"/>
      <color rgb="FF002060"/>
      <name val="Aptos"/>
      <family val="2"/>
    </font>
    <font>
      <sz val="11"/>
      <color rgb="FF002060"/>
      <name val="Aptos"/>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8C94CA"/>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3">
    <xf numFmtId="0" fontId="0" fillId="0" borderId="0" xfId="0"/>
    <xf numFmtId="0" fontId="18" fillId="0" borderId="0" xfId="0" applyFont="1" applyAlignment="1">
      <alignment horizontal="center" vertical="center"/>
    </xf>
    <xf numFmtId="0" fontId="18" fillId="0" borderId="0" xfId="0" applyFont="1" applyAlignment="1">
      <alignment vertical="center" wrapText="1"/>
    </xf>
    <xf numFmtId="0" fontId="18" fillId="0" borderId="0" xfId="0" applyFont="1" applyAlignment="1">
      <alignment horizontal="center" vertical="center" wrapText="1"/>
    </xf>
    <xf numFmtId="0" fontId="18" fillId="0" borderId="0" xfId="0" applyFont="1"/>
    <xf numFmtId="0" fontId="18" fillId="0" borderId="0" xfId="0" applyFont="1" applyAlignment="1">
      <alignment vertical="center"/>
    </xf>
    <xf numFmtId="0" fontId="18" fillId="0" borderId="10" xfId="0" applyFont="1" applyBorder="1"/>
    <xf numFmtId="0" fontId="19" fillId="33" borderId="10" xfId="0" applyFont="1" applyFill="1" applyBorder="1" applyAlignment="1">
      <alignment horizontal="center" vertical="center" wrapText="1"/>
    </xf>
    <xf numFmtId="0" fontId="19" fillId="33" borderId="10" xfId="0" applyFont="1" applyFill="1" applyBorder="1" applyAlignment="1">
      <alignment vertical="center" wrapText="1"/>
    </xf>
    <xf numFmtId="0" fontId="18" fillId="0" borderId="0" xfId="0" applyFont="1" applyAlignment="1">
      <alignment horizontal="left"/>
    </xf>
    <xf numFmtId="0" fontId="20" fillId="0" borderId="0" xfId="0" applyFont="1" applyAlignment="1">
      <alignment horizontal="center"/>
    </xf>
    <xf numFmtId="0" fontId="21" fillId="0" borderId="0" xfId="0" applyFont="1" applyAlignment="1">
      <alignment horizontal="center" vertical="center"/>
    </xf>
    <xf numFmtId="0" fontId="21" fillId="0" borderId="11" xfId="0" applyFont="1" applyBorder="1" applyAlignment="1">
      <alignment horizontal="center" vertical="center"/>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 Target="richData/rdrichvalue.xml"/><Relationship Id="rId13" Type="http://schemas.openxmlformats.org/officeDocument/2006/relationships/customXml" Target="../customXml/item2.xml"/><Relationship Id="rId3" Type="http://schemas.openxmlformats.org/officeDocument/2006/relationships/theme" Target="theme/theme1.xml"/><Relationship Id="rId7" Type="http://schemas.microsoft.com/office/2022/10/relationships/richValueRel" Target="richData/richValueRel.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11" Type="http://schemas.openxmlformats.org/officeDocument/2006/relationships/calcChain" Target="calcChain.xml"/><Relationship Id="rId5" Type="http://schemas.openxmlformats.org/officeDocument/2006/relationships/sharedStrings" Target="sharedStrings.xml"/><Relationship Id="rId10" Type="http://schemas.microsoft.com/office/2017/06/relationships/rdRichValueTypes" Target="richData/rdRichValueTypes.xml"/><Relationship Id="rId4" Type="http://schemas.openxmlformats.org/officeDocument/2006/relationships/styles" Target="styles.xml"/><Relationship Id="rId9" Type="http://schemas.microsoft.com/office/2017/06/relationships/rdRichValueStructure" Target="richData/rdrichvaluestructure.xml"/><Relationship Id="rId14" Type="http://schemas.openxmlformats.org/officeDocument/2006/relationships/customXml" Target="../customXml/item3.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56"/>
  <sheetViews>
    <sheetView tabSelected="1" zoomScale="70" zoomScaleNormal="70" workbookViewId="0">
      <selection activeCell="B1" sqref="B1"/>
    </sheetView>
  </sheetViews>
  <sheetFormatPr defaultColWidth="0" defaultRowHeight="14.45" zeroHeight="1"/>
  <cols>
    <col min="1" max="1" width="9.5703125" style="1" customWidth="1"/>
    <col min="2" max="2" width="30.5703125" style="2" customWidth="1"/>
    <col min="3" max="3" width="30.5703125" style="3" customWidth="1"/>
    <col min="4" max="6" width="30.5703125" style="1" customWidth="1"/>
    <col min="7" max="10" width="15.28515625" style="1" customWidth="1"/>
    <col min="11" max="11" width="21.85546875" style="1" bestFit="1" customWidth="1"/>
    <col min="12" max="12" width="33.5703125" style="1" customWidth="1"/>
    <col min="13" max="16384" width="66.140625" style="4" hidden="1"/>
  </cols>
  <sheetData>
    <row r="1" spans="1:12">
      <c r="A1" s="4"/>
      <c r="B1" s="4"/>
      <c r="C1" s="4"/>
      <c r="D1" s="4"/>
      <c r="E1" s="4"/>
      <c r="F1" s="4"/>
      <c r="G1" s="4"/>
      <c r="H1" s="4"/>
      <c r="I1" s="4"/>
      <c r="J1" s="4"/>
      <c r="K1" s="4"/>
      <c r="L1" s="4"/>
    </row>
    <row r="2" spans="1:12" ht="48" customHeight="1">
      <c r="A2" s="9" t="e" vm="1">
        <v>#VALUE!</v>
      </c>
      <c r="B2" s="9"/>
      <c r="C2" s="9"/>
      <c r="D2" s="9"/>
      <c r="E2" s="9"/>
      <c r="F2" s="9"/>
      <c r="G2" s="9"/>
      <c r="H2" s="9"/>
      <c r="I2" s="9"/>
      <c r="J2" s="9"/>
      <c r="K2" s="9"/>
      <c r="L2" s="9"/>
    </row>
    <row r="3" spans="1:12">
      <c r="A3" s="10" t="s">
        <v>0</v>
      </c>
      <c r="B3" s="10"/>
      <c r="C3" s="10"/>
      <c r="D3" s="10"/>
      <c r="E3" s="10"/>
      <c r="F3" s="10"/>
      <c r="G3" s="10"/>
      <c r="H3" s="10"/>
      <c r="I3" s="10"/>
      <c r="J3" s="10"/>
      <c r="K3" s="10"/>
      <c r="L3" s="10"/>
    </row>
    <row r="4" spans="1:12">
      <c r="A4" s="10" t="s">
        <v>1</v>
      </c>
      <c r="B4" s="10"/>
      <c r="C4" s="10"/>
      <c r="D4" s="10"/>
      <c r="E4" s="10"/>
      <c r="F4" s="10"/>
      <c r="G4" s="10"/>
      <c r="H4" s="10"/>
      <c r="I4" s="10"/>
      <c r="J4" s="10"/>
      <c r="K4" s="10"/>
      <c r="L4" s="10"/>
    </row>
    <row r="5" spans="1:12">
      <c r="A5" s="11" t="s">
        <v>2</v>
      </c>
      <c r="B5" s="11"/>
      <c r="C5" s="11"/>
      <c r="D5" s="11"/>
      <c r="E5" s="11"/>
      <c r="F5" s="11"/>
      <c r="G5" s="11"/>
      <c r="H5" s="11"/>
      <c r="I5" s="11"/>
      <c r="J5" s="11"/>
      <c r="K5" s="11"/>
      <c r="L5" s="11"/>
    </row>
    <row r="6" spans="1:12">
      <c r="A6" s="12" t="s">
        <v>3</v>
      </c>
      <c r="B6" s="12"/>
      <c r="C6" s="12"/>
      <c r="D6" s="12"/>
      <c r="E6" s="12"/>
      <c r="F6" s="12"/>
      <c r="G6" s="12"/>
      <c r="H6" s="12"/>
      <c r="I6" s="12"/>
      <c r="J6" s="12"/>
      <c r="K6" s="12"/>
      <c r="L6" s="12"/>
    </row>
    <row r="7" spans="1:12" ht="30" customHeight="1">
      <c r="A7" s="7" t="s">
        <v>4</v>
      </c>
      <c r="B7" s="7" t="s">
        <v>5</v>
      </c>
      <c r="C7" s="7" t="s">
        <v>6</v>
      </c>
      <c r="D7" s="7" t="s">
        <v>7</v>
      </c>
      <c r="E7" s="7" t="s">
        <v>8</v>
      </c>
      <c r="F7" s="7" t="s">
        <v>9</v>
      </c>
      <c r="G7" s="8" t="s">
        <v>10</v>
      </c>
      <c r="H7" s="8" t="s">
        <v>11</v>
      </c>
      <c r="I7" s="8" t="s">
        <v>12</v>
      </c>
      <c r="J7" s="8" t="s">
        <v>13</v>
      </c>
      <c r="K7" s="7" t="s">
        <v>14</v>
      </c>
      <c r="L7" s="7" t="s">
        <v>15</v>
      </c>
    </row>
    <row r="8" spans="1:12">
      <c r="A8" s="6">
        <v>1</v>
      </c>
      <c r="B8" s="6" t="s">
        <v>16</v>
      </c>
      <c r="C8" s="6" t="s">
        <v>17</v>
      </c>
      <c r="D8" s="6" t="s">
        <v>18</v>
      </c>
      <c r="E8" s="6" t="s">
        <v>19</v>
      </c>
      <c r="F8" s="6" t="s">
        <v>20</v>
      </c>
      <c r="G8" s="6">
        <v>71</v>
      </c>
      <c r="H8" s="6">
        <v>33</v>
      </c>
      <c r="I8" s="6">
        <v>0</v>
      </c>
      <c r="J8" s="6">
        <f>SUM(G8:I8)</f>
        <v>104</v>
      </c>
      <c r="K8" s="6">
        <v>428</v>
      </c>
      <c r="L8" s="6">
        <f>+K8+J8</f>
        <v>532</v>
      </c>
    </row>
    <row r="9" spans="1:12">
      <c r="A9" s="6">
        <v>2</v>
      </c>
      <c r="B9" s="6" t="s">
        <v>16</v>
      </c>
      <c r="C9" s="6" t="s">
        <v>17</v>
      </c>
      <c r="D9" s="6" t="s">
        <v>18</v>
      </c>
      <c r="E9" s="6" t="s">
        <v>21</v>
      </c>
      <c r="F9" s="6" t="s">
        <v>20</v>
      </c>
      <c r="G9" s="6">
        <v>43</v>
      </c>
      <c r="H9" s="6">
        <v>43</v>
      </c>
      <c r="I9" s="6">
        <v>0</v>
      </c>
      <c r="J9" s="6">
        <f t="shared" ref="J9:J56" si="0">SUM(G9:I9)</f>
        <v>86</v>
      </c>
      <c r="K9" s="6">
        <v>610</v>
      </c>
      <c r="L9" s="6">
        <f t="shared" ref="L9:L42" si="1">+K9+J9</f>
        <v>696</v>
      </c>
    </row>
    <row r="10" spans="1:12">
      <c r="A10" s="6">
        <v>3</v>
      </c>
      <c r="B10" s="6" t="s">
        <v>22</v>
      </c>
      <c r="C10" s="6" t="s">
        <v>23</v>
      </c>
      <c r="D10" s="6" t="s">
        <v>18</v>
      </c>
      <c r="E10" s="6" t="s">
        <v>24</v>
      </c>
      <c r="F10" s="6" t="s">
        <v>25</v>
      </c>
      <c r="G10" s="6">
        <v>41</v>
      </c>
      <c r="H10" s="6">
        <v>6</v>
      </c>
      <c r="I10" s="6">
        <v>0</v>
      </c>
      <c r="J10" s="6">
        <f t="shared" si="0"/>
        <v>47</v>
      </c>
      <c r="K10" s="6">
        <v>586</v>
      </c>
      <c r="L10" s="6">
        <f t="shared" si="1"/>
        <v>633</v>
      </c>
    </row>
    <row r="11" spans="1:12">
      <c r="A11" s="6">
        <v>4</v>
      </c>
      <c r="B11" s="6" t="s">
        <v>26</v>
      </c>
      <c r="C11" s="6" t="s">
        <v>27</v>
      </c>
      <c r="D11" s="6" t="s">
        <v>18</v>
      </c>
      <c r="E11" s="6" t="s">
        <v>24</v>
      </c>
      <c r="F11" s="6" t="s">
        <v>28</v>
      </c>
      <c r="G11" s="6">
        <v>73</v>
      </c>
      <c r="H11" s="6">
        <v>2</v>
      </c>
      <c r="I11" s="6">
        <v>0</v>
      </c>
      <c r="J11" s="6">
        <f t="shared" si="0"/>
        <v>75</v>
      </c>
      <c r="K11" s="6">
        <v>1183</v>
      </c>
      <c r="L11" s="6">
        <f t="shared" si="1"/>
        <v>1258</v>
      </c>
    </row>
    <row r="12" spans="1:12">
      <c r="A12" s="6">
        <v>5</v>
      </c>
      <c r="B12" s="6" t="s">
        <v>29</v>
      </c>
      <c r="C12" s="6" t="s">
        <v>30</v>
      </c>
      <c r="D12" s="6" t="s">
        <v>18</v>
      </c>
      <c r="E12" s="6" t="s">
        <v>31</v>
      </c>
      <c r="F12" s="6" t="s">
        <v>32</v>
      </c>
      <c r="G12" s="6">
        <v>47</v>
      </c>
      <c r="H12" s="6">
        <v>30</v>
      </c>
      <c r="I12" s="6">
        <v>1</v>
      </c>
      <c r="J12" s="6">
        <f t="shared" si="0"/>
        <v>78</v>
      </c>
      <c r="K12" s="6">
        <v>114</v>
      </c>
      <c r="L12" s="6">
        <f t="shared" si="1"/>
        <v>192</v>
      </c>
    </row>
    <row r="13" spans="1:12">
      <c r="A13" s="6">
        <v>6</v>
      </c>
      <c r="B13" s="6" t="s">
        <v>33</v>
      </c>
      <c r="C13" s="6" t="s">
        <v>30</v>
      </c>
      <c r="D13" s="6" t="s">
        <v>34</v>
      </c>
      <c r="E13" s="6" t="s">
        <v>35</v>
      </c>
      <c r="F13" s="6" t="s">
        <v>32</v>
      </c>
      <c r="G13" s="6">
        <v>89</v>
      </c>
      <c r="H13" s="6">
        <v>83</v>
      </c>
      <c r="I13" s="6">
        <v>0</v>
      </c>
      <c r="J13" s="6">
        <f t="shared" si="0"/>
        <v>172</v>
      </c>
      <c r="K13" s="6">
        <v>0</v>
      </c>
      <c r="L13" s="6">
        <f t="shared" si="1"/>
        <v>172</v>
      </c>
    </row>
    <row r="14" spans="1:12">
      <c r="A14" s="6">
        <v>7</v>
      </c>
      <c r="B14" s="6" t="s">
        <v>36</v>
      </c>
      <c r="C14" s="6" t="s">
        <v>30</v>
      </c>
      <c r="D14" s="6" t="s">
        <v>34</v>
      </c>
      <c r="E14" s="6" t="s">
        <v>24</v>
      </c>
      <c r="F14" s="6" t="s">
        <v>32</v>
      </c>
      <c r="G14" s="6">
        <v>35</v>
      </c>
      <c r="H14" s="6">
        <v>32</v>
      </c>
      <c r="I14" s="6">
        <v>0</v>
      </c>
      <c r="J14" s="6">
        <f t="shared" si="0"/>
        <v>67</v>
      </c>
      <c r="K14" s="6">
        <v>0</v>
      </c>
      <c r="L14" s="6">
        <f t="shared" si="1"/>
        <v>67</v>
      </c>
    </row>
    <row r="15" spans="1:12">
      <c r="A15" s="6">
        <v>8</v>
      </c>
      <c r="B15" s="6" t="s">
        <v>37</v>
      </c>
      <c r="C15" s="6" t="s">
        <v>30</v>
      </c>
      <c r="D15" s="6" t="s">
        <v>34</v>
      </c>
      <c r="E15" s="6" t="s">
        <v>24</v>
      </c>
      <c r="F15" s="6" t="s">
        <v>32</v>
      </c>
      <c r="G15" s="6">
        <v>43</v>
      </c>
      <c r="H15" s="6">
        <v>30</v>
      </c>
      <c r="I15" s="6">
        <v>0</v>
      </c>
      <c r="J15" s="6">
        <f t="shared" si="0"/>
        <v>73</v>
      </c>
      <c r="K15" s="6">
        <v>0</v>
      </c>
      <c r="L15" s="6">
        <f t="shared" si="1"/>
        <v>73</v>
      </c>
    </row>
    <row r="16" spans="1:12">
      <c r="A16" s="6">
        <v>9</v>
      </c>
      <c r="B16" s="6" t="s">
        <v>38</v>
      </c>
      <c r="C16" s="6" t="s">
        <v>39</v>
      </c>
      <c r="D16" s="6" t="s">
        <v>18</v>
      </c>
      <c r="E16" s="6" t="s">
        <v>24</v>
      </c>
      <c r="F16" s="6" t="s">
        <v>40</v>
      </c>
      <c r="G16" s="6">
        <v>28</v>
      </c>
      <c r="H16" s="6">
        <v>12</v>
      </c>
      <c r="I16" s="6">
        <v>1</v>
      </c>
      <c r="J16" s="6">
        <f t="shared" si="0"/>
        <v>41</v>
      </c>
      <c r="K16" s="6">
        <v>405</v>
      </c>
      <c r="L16" s="6">
        <f t="shared" si="1"/>
        <v>446</v>
      </c>
    </row>
    <row r="17" spans="1:12">
      <c r="A17" s="6">
        <v>10</v>
      </c>
      <c r="B17" s="6" t="s">
        <v>41</v>
      </c>
      <c r="C17" s="6" t="s">
        <v>42</v>
      </c>
      <c r="D17" s="6" t="s">
        <v>34</v>
      </c>
      <c r="E17" s="6" t="s">
        <v>43</v>
      </c>
      <c r="F17" s="6" t="s">
        <v>44</v>
      </c>
      <c r="G17" s="6">
        <f>115+29+52+126+85+77+52+131+185+22</f>
        <v>874</v>
      </c>
      <c r="H17" s="6">
        <f>115+50+56+91+79+89+66+88+147+27</f>
        <v>808</v>
      </c>
      <c r="I17" s="6">
        <v>0</v>
      </c>
      <c r="J17" s="6">
        <f t="shared" si="0"/>
        <v>1682</v>
      </c>
      <c r="K17" s="6">
        <v>0</v>
      </c>
      <c r="L17" s="6">
        <f t="shared" si="1"/>
        <v>1682</v>
      </c>
    </row>
    <row r="18" spans="1:12">
      <c r="A18" s="6">
        <v>11</v>
      </c>
      <c r="B18" s="6" t="s">
        <v>45</v>
      </c>
      <c r="C18" s="6" t="s">
        <v>46</v>
      </c>
      <c r="D18" s="6" t="s">
        <v>34</v>
      </c>
      <c r="E18" s="6" t="s">
        <v>24</v>
      </c>
      <c r="F18" s="6" t="s">
        <v>47</v>
      </c>
      <c r="G18" s="6">
        <v>46</v>
      </c>
      <c r="H18" s="6">
        <v>20</v>
      </c>
      <c r="I18" s="6">
        <v>0</v>
      </c>
      <c r="J18" s="6">
        <f t="shared" si="0"/>
        <v>66</v>
      </c>
      <c r="K18" s="6">
        <v>0</v>
      </c>
      <c r="L18" s="6">
        <f t="shared" si="1"/>
        <v>66</v>
      </c>
    </row>
    <row r="19" spans="1:12">
      <c r="A19" s="6">
        <v>12</v>
      </c>
      <c r="B19" s="6" t="s">
        <v>48</v>
      </c>
      <c r="C19" s="6" t="s">
        <v>49</v>
      </c>
      <c r="D19" s="6" t="s">
        <v>18</v>
      </c>
      <c r="E19" s="6" t="s">
        <v>24</v>
      </c>
      <c r="F19" s="6" t="s">
        <v>50</v>
      </c>
      <c r="G19" s="6">
        <v>102</v>
      </c>
      <c r="H19" s="6">
        <v>28</v>
      </c>
      <c r="I19" s="6">
        <v>0</v>
      </c>
      <c r="J19" s="6">
        <f t="shared" si="0"/>
        <v>130</v>
      </c>
      <c r="K19" s="6">
        <f>1731+309</f>
        <v>2040</v>
      </c>
      <c r="L19" s="6">
        <f t="shared" si="1"/>
        <v>2170</v>
      </c>
    </row>
    <row r="20" spans="1:12">
      <c r="A20" s="6">
        <v>13</v>
      </c>
      <c r="B20" s="6" t="s">
        <v>51</v>
      </c>
      <c r="C20" s="6" t="s">
        <v>52</v>
      </c>
      <c r="D20" s="6" t="s">
        <v>18</v>
      </c>
      <c r="E20" s="6" t="s">
        <v>24</v>
      </c>
      <c r="F20" s="6" t="s">
        <v>53</v>
      </c>
      <c r="G20" s="6">
        <v>115</v>
      </c>
      <c r="H20" s="6">
        <v>19</v>
      </c>
      <c r="I20" s="6">
        <v>0</v>
      </c>
      <c r="J20" s="6">
        <f t="shared" si="0"/>
        <v>134</v>
      </c>
      <c r="K20" s="6">
        <v>792</v>
      </c>
      <c r="L20" s="6">
        <f t="shared" si="1"/>
        <v>926</v>
      </c>
    </row>
    <row r="21" spans="1:12">
      <c r="A21" s="6">
        <v>14</v>
      </c>
      <c r="B21" s="6" t="s">
        <v>54</v>
      </c>
      <c r="C21" s="6" t="s">
        <v>55</v>
      </c>
      <c r="D21" s="6" t="s">
        <v>18</v>
      </c>
      <c r="E21" s="6" t="s">
        <v>24</v>
      </c>
      <c r="F21" s="6" t="s">
        <v>53</v>
      </c>
      <c r="G21" s="6">
        <v>101</v>
      </c>
      <c r="H21" s="6">
        <v>58</v>
      </c>
      <c r="I21" s="6">
        <v>0</v>
      </c>
      <c r="J21" s="6">
        <f t="shared" si="0"/>
        <v>159</v>
      </c>
      <c r="K21" s="6">
        <v>409</v>
      </c>
      <c r="L21" s="6">
        <f t="shared" si="1"/>
        <v>568</v>
      </c>
    </row>
    <row r="22" spans="1:12">
      <c r="A22" s="6">
        <v>15</v>
      </c>
      <c r="B22" s="6" t="s">
        <v>56</v>
      </c>
      <c r="C22" s="6" t="s">
        <v>57</v>
      </c>
      <c r="D22" s="6" t="s">
        <v>18</v>
      </c>
      <c r="E22" s="6" t="s">
        <v>58</v>
      </c>
      <c r="F22" s="6" t="s">
        <v>59</v>
      </c>
      <c r="G22" s="6">
        <v>45</v>
      </c>
      <c r="H22" s="6">
        <v>20</v>
      </c>
      <c r="I22" s="6">
        <v>0</v>
      </c>
      <c r="J22" s="6">
        <f t="shared" si="0"/>
        <v>65</v>
      </c>
      <c r="K22" s="6">
        <v>360</v>
      </c>
      <c r="L22" s="6">
        <f t="shared" si="1"/>
        <v>425</v>
      </c>
    </row>
    <row r="23" spans="1:12">
      <c r="A23" s="6">
        <v>16</v>
      </c>
      <c r="B23" s="6" t="s">
        <v>56</v>
      </c>
      <c r="C23" s="6" t="s">
        <v>57</v>
      </c>
      <c r="D23" s="6" t="s">
        <v>18</v>
      </c>
      <c r="E23" s="6" t="s">
        <v>60</v>
      </c>
      <c r="F23" s="6" t="s">
        <v>59</v>
      </c>
      <c r="G23" s="6">
        <v>21</v>
      </c>
      <c r="H23" s="6">
        <v>24</v>
      </c>
      <c r="I23" s="6">
        <v>0</v>
      </c>
      <c r="J23" s="6">
        <f t="shared" si="0"/>
        <v>45</v>
      </c>
      <c r="K23" s="6">
        <v>332</v>
      </c>
      <c r="L23" s="6">
        <f t="shared" si="1"/>
        <v>377</v>
      </c>
    </row>
    <row r="24" spans="1:12">
      <c r="A24" s="6">
        <v>17</v>
      </c>
      <c r="B24" s="6" t="s">
        <v>56</v>
      </c>
      <c r="C24" s="6" t="s">
        <v>57</v>
      </c>
      <c r="D24" s="6" t="s">
        <v>18</v>
      </c>
      <c r="E24" s="6" t="s">
        <v>61</v>
      </c>
      <c r="F24" s="6" t="s">
        <v>59</v>
      </c>
      <c r="G24" s="6">
        <v>41</v>
      </c>
      <c r="H24" s="6">
        <v>34</v>
      </c>
      <c r="I24" s="6">
        <v>0</v>
      </c>
      <c r="J24" s="6">
        <f t="shared" si="0"/>
        <v>75</v>
      </c>
      <c r="K24" s="6">
        <v>436</v>
      </c>
      <c r="L24" s="6">
        <f t="shared" si="1"/>
        <v>511</v>
      </c>
    </row>
    <row r="25" spans="1:12">
      <c r="A25" s="6">
        <v>18</v>
      </c>
      <c r="B25" s="6" t="s">
        <v>56</v>
      </c>
      <c r="C25" s="6" t="s">
        <v>57</v>
      </c>
      <c r="D25" s="6" t="s">
        <v>18</v>
      </c>
      <c r="E25" s="6" t="s">
        <v>62</v>
      </c>
      <c r="F25" s="6" t="s">
        <v>59</v>
      </c>
      <c r="G25" s="6">
        <v>24</v>
      </c>
      <c r="H25" s="6">
        <v>26</v>
      </c>
      <c r="I25" s="6">
        <v>0</v>
      </c>
      <c r="J25" s="6">
        <f t="shared" si="0"/>
        <v>50</v>
      </c>
      <c r="K25" s="6">
        <v>470</v>
      </c>
      <c r="L25" s="6">
        <f t="shared" si="1"/>
        <v>520</v>
      </c>
    </row>
    <row r="26" spans="1:12">
      <c r="A26" s="6">
        <v>19</v>
      </c>
      <c r="B26" s="6" t="s">
        <v>56</v>
      </c>
      <c r="C26" s="6" t="s">
        <v>57</v>
      </c>
      <c r="D26" s="6" t="s">
        <v>18</v>
      </c>
      <c r="E26" s="6" t="s">
        <v>63</v>
      </c>
      <c r="F26" s="6" t="s">
        <v>59</v>
      </c>
      <c r="G26" s="6">
        <v>24</v>
      </c>
      <c r="H26" s="6">
        <v>34</v>
      </c>
      <c r="I26" s="6">
        <v>0</v>
      </c>
      <c r="J26" s="6">
        <f t="shared" si="0"/>
        <v>58</v>
      </c>
      <c r="K26" s="6">
        <v>499</v>
      </c>
      <c r="L26" s="6">
        <f t="shared" si="1"/>
        <v>557</v>
      </c>
    </row>
    <row r="27" spans="1:12">
      <c r="A27" s="6">
        <v>20</v>
      </c>
      <c r="B27" s="6" t="s">
        <v>56</v>
      </c>
      <c r="C27" s="6" t="s">
        <v>57</v>
      </c>
      <c r="D27" s="6" t="s">
        <v>18</v>
      </c>
      <c r="E27" s="6" t="s">
        <v>64</v>
      </c>
      <c r="F27" s="6" t="s">
        <v>59</v>
      </c>
      <c r="G27" s="6">
        <v>63</v>
      </c>
      <c r="H27" s="6">
        <v>22</v>
      </c>
      <c r="I27" s="6">
        <v>0</v>
      </c>
      <c r="J27" s="6">
        <f t="shared" si="0"/>
        <v>85</v>
      </c>
      <c r="K27" s="6">
        <v>406</v>
      </c>
      <c r="L27" s="6">
        <f t="shared" si="1"/>
        <v>491</v>
      </c>
    </row>
    <row r="28" spans="1:12">
      <c r="A28" s="6">
        <v>21</v>
      </c>
      <c r="B28" s="6" t="s">
        <v>65</v>
      </c>
      <c r="C28" s="6" t="s">
        <v>66</v>
      </c>
      <c r="D28" s="6" t="s">
        <v>18</v>
      </c>
      <c r="E28" s="6" t="s">
        <v>58</v>
      </c>
      <c r="F28" s="6" t="s">
        <v>67</v>
      </c>
      <c r="G28" s="6">
        <v>36</v>
      </c>
      <c r="H28" s="6">
        <v>36</v>
      </c>
      <c r="I28" s="6">
        <v>0</v>
      </c>
      <c r="J28" s="6">
        <f t="shared" si="0"/>
        <v>72</v>
      </c>
      <c r="K28" s="6">
        <v>530</v>
      </c>
      <c r="L28" s="6">
        <f t="shared" si="1"/>
        <v>602</v>
      </c>
    </row>
    <row r="29" spans="1:12">
      <c r="A29" s="6">
        <v>22</v>
      </c>
      <c r="B29" s="6" t="s">
        <v>65</v>
      </c>
      <c r="C29" s="6" t="s">
        <v>66</v>
      </c>
      <c r="D29" s="6" t="s">
        <v>18</v>
      </c>
      <c r="E29" s="6" t="s">
        <v>68</v>
      </c>
      <c r="F29" s="6" t="s">
        <v>67</v>
      </c>
      <c r="G29" s="6">
        <v>46</v>
      </c>
      <c r="H29" s="6">
        <v>27</v>
      </c>
      <c r="I29" s="6">
        <v>0</v>
      </c>
      <c r="J29" s="6">
        <f t="shared" si="0"/>
        <v>73</v>
      </c>
      <c r="K29" s="6">
        <v>530</v>
      </c>
      <c r="L29" s="6">
        <f t="shared" si="1"/>
        <v>603</v>
      </c>
    </row>
    <row r="30" spans="1:12">
      <c r="A30" s="6">
        <v>23</v>
      </c>
      <c r="B30" s="6" t="s">
        <v>65</v>
      </c>
      <c r="C30" s="6" t="s">
        <v>66</v>
      </c>
      <c r="D30" s="6" t="s">
        <v>18</v>
      </c>
      <c r="E30" s="6" t="s">
        <v>69</v>
      </c>
      <c r="F30" s="6" t="s">
        <v>67</v>
      </c>
      <c r="G30" s="6">
        <v>22</v>
      </c>
      <c r="H30" s="6">
        <v>30</v>
      </c>
      <c r="I30" s="6">
        <v>0</v>
      </c>
      <c r="J30" s="6">
        <f t="shared" si="0"/>
        <v>52</v>
      </c>
      <c r="K30" s="6">
        <v>454</v>
      </c>
      <c r="L30" s="6">
        <f t="shared" si="1"/>
        <v>506</v>
      </c>
    </row>
    <row r="31" spans="1:12">
      <c r="A31" s="6">
        <v>24</v>
      </c>
      <c r="B31" s="6" t="s">
        <v>65</v>
      </c>
      <c r="C31" s="6" t="s">
        <v>66</v>
      </c>
      <c r="D31" s="6" t="s">
        <v>18</v>
      </c>
      <c r="E31" s="6" t="s">
        <v>63</v>
      </c>
      <c r="F31" s="6" t="s">
        <v>67</v>
      </c>
      <c r="G31" s="6">
        <v>34</v>
      </c>
      <c r="H31" s="6">
        <v>40</v>
      </c>
      <c r="I31" s="6">
        <v>0</v>
      </c>
      <c r="J31" s="6">
        <f t="shared" si="0"/>
        <v>74</v>
      </c>
      <c r="K31" s="6">
        <v>660</v>
      </c>
      <c r="L31" s="6">
        <f t="shared" si="1"/>
        <v>734</v>
      </c>
    </row>
    <row r="32" spans="1:12">
      <c r="A32" s="6">
        <v>25</v>
      </c>
      <c r="B32" s="6" t="s">
        <v>65</v>
      </c>
      <c r="C32" s="6" t="s">
        <v>66</v>
      </c>
      <c r="D32" s="6" t="s">
        <v>18</v>
      </c>
      <c r="E32" s="6" t="s">
        <v>70</v>
      </c>
      <c r="F32" s="6" t="s">
        <v>67</v>
      </c>
      <c r="G32" s="6">
        <v>57</v>
      </c>
      <c r="H32" s="6">
        <v>33</v>
      </c>
      <c r="I32" s="6">
        <v>0</v>
      </c>
      <c r="J32" s="6">
        <f t="shared" si="0"/>
        <v>90</v>
      </c>
      <c r="K32" s="6">
        <v>461</v>
      </c>
      <c r="L32" s="6">
        <f t="shared" si="1"/>
        <v>551</v>
      </c>
    </row>
    <row r="33" spans="1:12">
      <c r="A33" s="6">
        <v>26</v>
      </c>
      <c r="B33" s="6" t="s">
        <v>65</v>
      </c>
      <c r="C33" s="6" t="s">
        <v>66</v>
      </c>
      <c r="D33" s="6" t="s">
        <v>18</v>
      </c>
      <c r="E33" s="6" t="s">
        <v>62</v>
      </c>
      <c r="F33" s="6" t="s">
        <v>67</v>
      </c>
      <c r="G33" s="6">
        <v>27</v>
      </c>
      <c r="H33" s="6">
        <v>28</v>
      </c>
      <c r="I33" s="6">
        <v>0</v>
      </c>
      <c r="J33" s="6">
        <f t="shared" si="0"/>
        <v>55</v>
      </c>
      <c r="K33" s="6">
        <v>304</v>
      </c>
      <c r="L33" s="6">
        <f t="shared" si="1"/>
        <v>359</v>
      </c>
    </row>
    <row r="34" spans="1:12">
      <c r="A34" s="6">
        <v>27</v>
      </c>
      <c r="B34" s="6" t="s">
        <v>71</v>
      </c>
      <c r="C34" s="6" t="s">
        <v>72</v>
      </c>
      <c r="D34" s="6" t="s">
        <v>34</v>
      </c>
      <c r="E34" s="6" t="s">
        <v>73</v>
      </c>
      <c r="F34" s="6" t="s">
        <v>74</v>
      </c>
      <c r="G34" s="6">
        <v>45</v>
      </c>
      <c r="H34" s="6">
        <v>0</v>
      </c>
      <c r="I34" s="6">
        <v>0</v>
      </c>
      <c r="J34" s="6">
        <f t="shared" si="0"/>
        <v>45</v>
      </c>
      <c r="K34" s="6">
        <v>0</v>
      </c>
      <c r="L34" s="6">
        <f t="shared" si="1"/>
        <v>45</v>
      </c>
    </row>
    <row r="35" spans="1:12">
      <c r="A35" s="6">
        <v>28</v>
      </c>
      <c r="B35" s="6" t="s">
        <v>71</v>
      </c>
      <c r="C35" s="6" t="s">
        <v>72</v>
      </c>
      <c r="D35" s="6" t="s">
        <v>34</v>
      </c>
      <c r="E35" s="6" t="s">
        <v>24</v>
      </c>
      <c r="F35" s="6" t="s">
        <v>74</v>
      </c>
      <c r="G35" s="6">
        <v>48</v>
      </c>
      <c r="H35" s="6">
        <v>0</v>
      </c>
      <c r="I35" s="6">
        <v>0</v>
      </c>
      <c r="J35" s="6">
        <f t="shared" si="0"/>
        <v>48</v>
      </c>
      <c r="K35" s="6">
        <v>0</v>
      </c>
      <c r="L35" s="6">
        <f t="shared" si="1"/>
        <v>48</v>
      </c>
    </row>
    <row r="36" spans="1:12">
      <c r="A36" s="6">
        <v>29</v>
      </c>
      <c r="B36" s="6" t="s">
        <v>71</v>
      </c>
      <c r="C36" s="6" t="s">
        <v>72</v>
      </c>
      <c r="D36" s="6" t="s">
        <v>34</v>
      </c>
      <c r="E36" s="6" t="s">
        <v>24</v>
      </c>
      <c r="F36" s="6" t="s">
        <v>74</v>
      </c>
      <c r="G36" s="6">
        <v>38</v>
      </c>
      <c r="H36" s="6">
        <v>0</v>
      </c>
      <c r="I36" s="6">
        <v>0</v>
      </c>
      <c r="J36" s="6">
        <f t="shared" si="0"/>
        <v>38</v>
      </c>
      <c r="K36" s="6">
        <v>0</v>
      </c>
      <c r="L36" s="6">
        <f t="shared" si="1"/>
        <v>38</v>
      </c>
    </row>
    <row r="37" spans="1:12">
      <c r="A37" s="6">
        <v>30</v>
      </c>
      <c r="B37" s="6" t="s">
        <v>71</v>
      </c>
      <c r="C37" s="6" t="s">
        <v>72</v>
      </c>
      <c r="D37" s="6" t="s">
        <v>34</v>
      </c>
      <c r="E37" s="6" t="s">
        <v>24</v>
      </c>
      <c r="F37" s="6" t="s">
        <v>74</v>
      </c>
      <c r="G37" s="6">
        <v>42</v>
      </c>
      <c r="H37" s="6">
        <v>0</v>
      </c>
      <c r="I37" s="6">
        <v>0</v>
      </c>
      <c r="J37" s="6">
        <f t="shared" si="0"/>
        <v>42</v>
      </c>
      <c r="K37" s="6">
        <v>0</v>
      </c>
      <c r="L37" s="6">
        <f t="shared" si="1"/>
        <v>42</v>
      </c>
    </row>
    <row r="38" spans="1:12">
      <c r="A38" s="6">
        <v>31</v>
      </c>
      <c r="B38" s="6" t="s">
        <v>75</v>
      </c>
      <c r="C38" s="6" t="s">
        <v>76</v>
      </c>
      <c r="D38" s="6" t="s">
        <v>18</v>
      </c>
      <c r="E38" s="6" t="s">
        <v>77</v>
      </c>
      <c r="F38" s="6" t="s">
        <v>78</v>
      </c>
      <c r="G38" s="6">
        <v>155</v>
      </c>
      <c r="H38" s="6">
        <v>28</v>
      </c>
      <c r="I38" s="6">
        <v>0</v>
      </c>
      <c r="J38" s="6">
        <f t="shared" si="0"/>
        <v>183</v>
      </c>
      <c r="K38" s="6">
        <v>549</v>
      </c>
      <c r="L38" s="6">
        <f t="shared" si="1"/>
        <v>732</v>
      </c>
    </row>
    <row r="39" spans="1:12">
      <c r="A39" s="6">
        <v>32</v>
      </c>
      <c r="B39" s="6" t="s">
        <v>79</v>
      </c>
      <c r="C39" s="6" t="s">
        <v>80</v>
      </c>
      <c r="D39" s="6" t="s">
        <v>18</v>
      </c>
      <c r="E39" s="6" t="s">
        <v>81</v>
      </c>
      <c r="F39" s="6" t="s">
        <v>82</v>
      </c>
      <c r="G39" s="6">
        <v>132</v>
      </c>
      <c r="H39" s="6">
        <v>32</v>
      </c>
      <c r="I39" s="6">
        <v>0</v>
      </c>
      <c r="J39" s="6">
        <f t="shared" si="0"/>
        <v>164</v>
      </c>
      <c r="K39" s="6">
        <v>1155</v>
      </c>
      <c r="L39" s="6">
        <f t="shared" si="1"/>
        <v>1319</v>
      </c>
    </row>
    <row r="40" spans="1:12" s="5" customFormat="1">
      <c r="A40" s="6">
        <v>33</v>
      </c>
      <c r="B40" s="6" t="s">
        <v>83</v>
      </c>
      <c r="C40" s="6" t="s">
        <v>84</v>
      </c>
      <c r="D40" s="6" t="s">
        <v>18</v>
      </c>
      <c r="E40" s="6" t="s">
        <v>24</v>
      </c>
      <c r="F40" s="6" t="s">
        <v>85</v>
      </c>
      <c r="G40" s="6">
        <v>68</v>
      </c>
      <c r="H40" s="6">
        <v>20</v>
      </c>
      <c r="I40" s="6">
        <v>0</v>
      </c>
      <c r="J40" s="6">
        <f t="shared" si="0"/>
        <v>88</v>
      </c>
      <c r="K40" s="6">
        <v>495</v>
      </c>
      <c r="L40" s="6">
        <f t="shared" si="1"/>
        <v>583</v>
      </c>
    </row>
    <row r="41" spans="1:12" s="5" customFormat="1">
      <c r="A41" s="6">
        <v>34</v>
      </c>
      <c r="B41" s="6" t="s">
        <v>86</v>
      </c>
      <c r="C41" s="6" t="s">
        <v>87</v>
      </c>
      <c r="D41" s="6" t="s">
        <v>18</v>
      </c>
      <c r="E41" s="6" t="s">
        <v>24</v>
      </c>
      <c r="F41" s="6" t="s">
        <v>88</v>
      </c>
      <c r="G41" s="6">
        <v>120</v>
      </c>
      <c r="H41" s="6">
        <v>18</v>
      </c>
      <c r="I41" s="6">
        <v>0</v>
      </c>
      <c r="J41" s="6">
        <f t="shared" si="0"/>
        <v>138</v>
      </c>
      <c r="K41" s="6">
        <v>785</v>
      </c>
      <c r="L41" s="6">
        <f t="shared" si="1"/>
        <v>923</v>
      </c>
    </row>
    <row r="42" spans="1:12" s="5" customFormat="1">
      <c r="A42" s="6">
        <v>35</v>
      </c>
      <c r="B42" s="6" t="s">
        <v>89</v>
      </c>
      <c r="C42" s="6" t="s">
        <v>90</v>
      </c>
      <c r="D42" s="6" t="s">
        <v>18</v>
      </c>
      <c r="E42" s="6" t="s">
        <v>24</v>
      </c>
      <c r="F42" s="6" t="s">
        <v>91</v>
      </c>
      <c r="G42" s="6">
        <v>75</v>
      </c>
      <c r="H42" s="6">
        <v>21</v>
      </c>
      <c r="I42" s="6">
        <v>0</v>
      </c>
      <c r="J42" s="6">
        <f t="shared" si="0"/>
        <v>96</v>
      </c>
      <c r="K42" s="6">
        <v>723</v>
      </c>
      <c r="L42" s="6">
        <f t="shared" si="1"/>
        <v>819</v>
      </c>
    </row>
    <row r="43" spans="1:12">
      <c r="A43" s="6">
        <v>35</v>
      </c>
      <c r="B43" s="6" t="s">
        <v>92</v>
      </c>
      <c r="C43" s="6" t="s">
        <v>93</v>
      </c>
      <c r="D43" s="6" t="s">
        <v>94</v>
      </c>
      <c r="E43" s="6" t="s">
        <v>95</v>
      </c>
      <c r="F43" s="6" t="s">
        <v>96</v>
      </c>
      <c r="G43" s="6">
        <v>293</v>
      </c>
      <c r="H43" s="6">
        <v>84</v>
      </c>
      <c r="I43" s="6">
        <v>1</v>
      </c>
      <c r="J43" s="6">
        <f t="shared" si="0"/>
        <v>378</v>
      </c>
      <c r="K43" s="6">
        <v>378</v>
      </c>
      <c r="L43" s="6">
        <f>K43</f>
        <v>378</v>
      </c>
    </row>
    <row r="44" spans="1:12">
      <c r="A44" s="6">
        <v>36</v>
      </c>
      <c r="B44" s="6" t="s">
        <v>97</v>
      </c>
      <c r="C44" s="6" t="s">
        <v>98</v>
      </c>
      <c r="D44" s="6" t="s">
        <v>94</v>
      </c>
      <c r="E44" s="6"/>
      <c r="F44" s="6" t="s">
        <v>99</v>
      </c>
      <c r="G44" s="6">
        <v>162</v>
      </c>
      <c r="H44" s="6">
        <v>36</v>
      </c>
      <c r="I44" s="6">
        <v>2</v>
      </c>
      <c r="J44" s="6">
        <f t="shared" si="0"/>
        <v>200</v>
      </c>
      <c r="K44" s="6">
        <v>200</v>
      </c>
      <c r="L44" s="6">
        <f t="shared" ref="L44:L56" si="2">K44</f>
        <v>200</v>
      </c>
    </row>
    <row r="45" spans="1:12">
      <c r="A45" s="6">
        <v>37</v>
      </c>
      <c r="B45" s="6" t="s">
        <v>100</v>
      </c>
      <c r="C45" s="6" t="s">
        <v>101</v>
      </c>
      <c r="D45" s="6" t="s">
        <v>94</v>
      </c>
      <c r="E45" s="6"/>
      <c r="F45" s="6" t="s">
        <v>102</v>
      </c>
      <c r="G45" s="6">
        <v>235</v>
      </c>
      <c r="H45" s="6">
        <v>96</v>
      </c>
      <c r="I45" s="6">
        <v>0</v>
      </c>
      <c r="J45" s="6">
        <f t="shared" si="0"/>
        <v>331</v>
      </c>
      <c r="K45" s="6">
        <v>331</v>
      </c>
      <c r="L45" s="6">
        <f t="shared" si="2"/>
        <v>331</v>
      </c>
    </row>
    <row r="46" spans="1:12">
      <c r="A46" s="6">
        <v>38</v>
      </c>
      <c r="B46" s="6" t="s">
        <v>103</v>
      </c>
      <c r="C46" s="6" t="s">
        <v>104</v>
      </c>
      <c r="D46" s="6" t="s">
        <v>94</v>
      </c>
      <c r="E46" s="6" t="s">
        <v>95</v>
      </c>
      <c r="F46" s="6" t="s">
        <v>105</v>
      </c>
      <c r="G46" s="6">
        <v>599</v>
      </c>
      <c r="H46" s="6">
        <v>246</v>
      </c>
      <c r="I46" s="6">
        <v>0</v>
      </c>
      <c r="J46" s="6">
        <f t="shared" si="0"/>
        <v>845</v>
      </c>
      <c r="K46" s="6">
        <v>845</v>
      </c>
      <c r="L46" s="6">
        <f t="shared" si="2"/>
        <v>845</v>
      </c>
    </row>
    <row r="47" spans="1:12">
      <c r="A47" s="6">
        <v>39</v>
      </c>
      <c r="B47" s="6" t="s">
        <v>106</v>
      </c>
      <c r="C47" s="6" t="s">
        <v>107</v>
      </c>
      <c r="D47" s="6" t="s">
        <v>94</v>
      </c>
      <c r="E47" s="6" t="s">
        <v>95</v>
      </c>
      <c r="F47" s="6" t="s">
        <v>108</v>
      </c>
      <c r="G47" s="6">
        <v>355</v>
      </c>
      <c r="H47" s="6">
        <v>105</v>
      </c>
      <c r="I47" s="6">
        <v>0</v>
      </c>
      <c r="J47" s="6">
        <f t="shared" si="0"/>
        <v>460</v>
      </c>
      <c r="K47" s="6">
        <v>460</v>
      </c>
      <c r="L47" s="6">
        <f t="shared" si="2"/>
        <v>460</v>
      </c>
    </row>
    <row r="48" spans="1:12">
      <c r="A48" s="6">
        <v>40</v>
      </c>
      <c r="B48" s="6" t="s">
        <v>109</v>
      </c>
      <c r="C48" s="6" t="s">
        <v>110</v>
      </c>
      <c r="D48" s="6" t="s">
        <v>94</v>
      </c>
      <c r="E48" s="6" t="s">
        <v>95</v>
      </c>
      <c r="F48" s="6" t="s">
        <v>111</v>
      </c>
      <c r="G48" s="6">
        <v>258</v>
      </c>
      <c r="H48" s="6">
        <v>90</v>
      </c>
      <c r="I48" s="6">
        <v>2</v>
      </c>
      <c r="J48" s="6">
        <f t="shared" si="0"/>
        <v>350</v>
      </c>
      <c r="K48" s="6">
        <v>350</v>
      </c>
      <c r="L48" s="6">
        <f t="shared" si="2"/>
        <v>350</v>
      </c>
    </row>
    <row r="49" spans="1:12">
      <c r="A49" s="6">
        <v>41</v>
      </c>
      <c r="B49" s="6" t="s">
        <v>112</v>
      </c>
      <c r="C49" s="6" t="s">
        <v>113</v>
      </c>
      <c r="D49" s="6" t="s">
        <v>18</v>
      </c>
      <c r="E49" s="6" t="s">
        <v>114</v>
      </c>
      <c r="F49" s="6" t="s">
        <v>115</v>
      </c>
      <c r="G49" s="6">
        <v>433</v>
      </c>
      <c r="H49" s="6">
        <v>216</v>
      </c>
      <c r="I49" s="6">
        <v>3</v>
      </c>
      <c r="J49" s="6">
        <f t="shared" si="0"/>
        <v>652</v>
      </c>
      <c r="K49" s="6">
        <v>652</v>
      </c>
      <c r="L49" s="6">
        <f t="shared" si="2"/>
        <v>652</v>
      </c>
    </row>
    <row r="50" spans="1:12">
      <c r="A50" s="6">
        <v>42</v>
      </c>
      <c r="B50" s="6" t="s">
        <v>116</v>
      </c>
      <c r="C50" s="6" t="s">
        <v>117</v>
      </c>
      <c r="D50" s="6" t="s">
        <v>94</v>
      </c>
      <c r="E50" s="6" t="s">
        <v>95</v>
      </c>
      <c r="F50" s="6" t="s">
        <v>118</v>
      </c>
      <c r="G50" s="6">
        <v>299</v>
      </c>
      <c r="H50" s="6">
        <v>118</v>
      </c>
      <c r="I50" s="6">
        <v>0</v>
      </c>
      <c r="J50" s="6">
        <f t="shared" si="0"/>
        <v>417</v>
      </c>
      <c r="K50" s="6">
        <v>417</v>
      </c>
      <c r="L50" s="6">
        <f t="shared" si="2"/>
        <v>417</v>
      </c>
    </row>
    <row r="51" spans="1:12">
      <c r="A51" s="6">
        <v>43</v>
      </c>
      <c r="B51" s="6" t="s">
        <v>119</v>
      </c>
      <c r="C51" s="6" t="s">
        <v>120</v>
      </c>
      <c r="D51" s="6" t="s">
        <v>94</v>
      </c>
      <c r="E51" s="6" t="s">
        <v>95</v>
      </c>
      <c r="F51" s="6" t="s">
        <v>121</v>
      </c>
      <c r="G51" s="6">
        <v>774</v>
      </c>
      <c r="H51" s="6">
        <v>169</v>
      </c>
      <c r="I51" s="6">
        <v>2</v>
      </c>
      <c r="J51" s="6">
        <f t="shared" si="0"/>
        <v>945</v>
      </c>
      <c r="K51" s="6">
        <f t="shared" ref="K51:K56" si="3">J51</f>
        <v>945</v>
      </c>
      <c r="L51" s="6">
        <f t="shared" si="2"/>
        <v>945</v>
      </c>
    </row>
    <row r="52" spans="1:12">
      <c r="A52" s="6">
        <v>44</v>
      </c>
      <c r="B52" s="6" t="s">
        <v>122</v>
      </c>
      <c r="C52" s="6" t="s">
        <v>123</v>
      </c>
      <c r="D52" s="6" t="s">
        <v>18</v>
      </c>
      <c r="E52" s="6" t="s">
        <v>114</v>
      </c>
      <c r="F52" s="6" t="s">
        <v>124</v>
      </c>
      <c r="G52" s="6">
        <v>29</v>
      </c>
      <c r="H52" s="6">
        <v>7</v>
      </c>
      <c r="I52" s="6">
        <v>0</v>
      </c>
      <c r="J52" s="6">
        <f t="shared" si="0"/>
        <v>36</v>
      </c>
      <c r="K52" s="6">
        <f t="shared" si="3"/>
        <v>36</v>
      </c>
      <c r="L52" s="6">
        <f t="shared" si="2"/>
        <v>36</v>
      </c>
    </row>
    <row r="53" spans="1:12">
      <c r="A53" s="6">
        <v>45</v>
      </c>
      <c r="B53" s="6" t="s">
        <v>125</v>
      </c>
      <c r="C53" s="6" t="s">
        <v>126</v>
      </c>
      <c r="D53" s="6" t="s">
        <v>94</v>
      </c>
      <c r="E53" s="6" t="s">
        <v>95</v>
      </c>
      <c r="F53" s="6" t="s">
        <v>121</v>
      </c>
      <c r="G53" s="6">
        <v>835</v>
      </c>
      <c r="H53" s="6">
        <v>360</v>
      </c>
      <c r="I53" s="6">
        <v>1</v>
      </c>
      <c r="J53" s="6">
        <f t="shared" si="0"/>
        <v>1196</v>
      </c>
      <c r="K53" s="6">
        <f t="shared" si="3"/>
        <v>1196</v>
      </c>
      <c r="L53" s="6">
        <f t="shared" si="2"/>
        <v>1196</v>
      </c>
    </row>
    <row r="54" spans="1:12">
      <c r="A54" s="6">
        <v>46</v>
      </c>
      <c r="B54" s="6" t="s">
        <v>127</v>
      </c>
      <c r="C54" s="6" t="s">
        <v>128</v>
      </c>
      <c r="D54" s="6" t="s">
        <v>34</v>
      </c>
      <c r="E54" s="6" t="s">
        <v>95</v>
      </c>
      <c r="F54" s="6" t="s">
        <v>129</v>
      </c>
      <c r="G54" s="6">
        <v>68</v>
      </c>
      <c r="H54" s="6">
        <v>66</v>
      </c>
      <c r="I54" s="6">
        <v>0</v>
      </c>
      <c r="J54" s="6">
        <f t="shared" si="0"/>
        <v>134</v>
      </c>
      <c r="K54" s="6">
        <f t="shared" si="3"/>
        <v>134</v>
      </c>
      <c r="L54" s="6">
        <f>J54</f>
        <v>134</v>
      </c>
    </row>
    <row r="55" spans="1:12">
      <c r="A55" s="6">
        <v>47</v>
      </c>
      <c r="B55" s="6" t="s">
        <v>130</v>
      </c>
      <c r="C55" s="6" t="s">
        <v>131</v>
      </c>
      <c r="D55" s="6" t="s">
        <v>94</v>
      </c>
      <c r="E55" s="6" t="s">
        <v>95</v>
      </c>
      <c r="F55" s="6" t="s">
        <v>132</v>
      </c>
      <c r="G55" s="6">
        <v>414</v>
      </c>
      <c r="H55" s="6">
        <v>125</v>
      </c>
      <c r="I55" s="6">
        <v>1</v>
      </c>
      <c r="J55" s="6">
        <f t="shared" si="0"/>
        <v>540</v>
      </c>
      <c r="K55" s="6">
        <f t="shared" si="3"/>
        <v>540</v>
      </c>
      <c r="L55" s="6">
        <f t="shared" si="2"/>
        <v>540</v>
      </c>
    </row>
    <row r="56" spans="1:12">
      <c r="A56" s="6">
        <v>48</v>
      </c>
      <c r="B56" s="6" t="s">
        <v>133</v>
      </c>
      <c r="C56" s="6" t="s">
        <v>134</v>
      </c>
      <c r="D56" s="6" t="s">
        <v>94</v>
      </c>
      <c r="E56" s="6" t="s">
        <v>95</v>
      </c>
      <c r="F56" s="6" t="s">
        <v>135</v>
      </c>
      <c r="G56" s="6">
        <v>481</v>
      </c>
      <c r="H56" s="6">
        <v>235</v>
      </c>
      <c r="I56" s="6">
        <v>0</v>
      </c>
      <c r="J56" s="6">
        <f t="shared" si="0"/>
        <v>716</v>
      </c>
      <c r="K56" s="6">
        <f t="shared" si="3"/>
        <v>716</v>
      </c>
      <c r="L56" s="6">
        <f t="shared" si="2"/>
        <v>716</v>
      </c>
    </row>
  </sheetData>
  <mergeCells count="5">
    <mergeCell ref="A2:L2"/>
    <mergeCell ref="A3:L3"/>
    <mergeCell ref="A4:L4"/>
    <mergeCell ref="A5:L5"/>
    <mergeCell ref="A6:L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50725-F78B-4414-806C-51844D2DF22E}">
  <dimension ref="A1"/>
  <sheetViews>
    <sheetView workbookViewId="0">
      <selection activeCell="C2" sqref="C2"/>
    </sheetView>
  </sheetViews>
  <sheetFormatPr defaultColWidth="11.42578125" defaultRowHeight="14.4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6D18C4AC6B20647A1C09DF9551CA226" ma:contentTypeVersion="14" ma:contentTypeDescription="Crear nuevo documento." ma:contentTypeScope="" ma:versionID="d4665fa08605ca7600be964d9d3f3f45">
  <xsd:schema xmlns:xsd="http://www.w3.org/2001/XMLSchema" xmlns:xs="http://www.w3.org/2001/XMLSchema" xmlns:p="http://schemas.microsoft.com/office/2006/metadata/properties" xmlns:ns2="219efd46-fe92-4c1d-bfcd-2752f26d51a7" xmlns:ns3="7ef9c46f-88d7-42d9-bb6a-6f5ad74c78f6" targetNamespace="http://schemas.microsoft.com/office/2006/metadata/properties" ma:root="true" ma:fieldsID="7e5bff827c81fbf8231cd2b259f13647" ns2:_="" ns3:_="">
    <xsd:import namespace="219efd46-fe92-4c1d-bfcd-2752f26d51a7"/>
    <xsd:import namespace="7ef9c46f-88d7-42d9-bb6a-6f5ad74c78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efd46-fe92-4c1d-bfcd-2752f26d51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f258b72e-df76-4d3e-95b7-fa7a4edb6c62"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ef9c46f-88d7-42d9-bb6a-6f5ad74c78f6"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4983d735-5e17-4489-9e61-d9557607ac29}" ma:internalName="TaxCatchAll" ma:showField="CatchAllData" ma:web="7ef9c46f-88d7-42d9-bb6a-6f5ad74c78f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19efd46-fe92-4c1d-bfcd-2752f26d51a7">
      <Terms xmlns="http://schemas.microsoft.com/office/infopath/2007/PartnerControls"/>
    </lcf76f155ced4ddcb4097134ff3c332f>
    <TaxCatchAll xmlns="7ef9c46f-88d7-42d9-bb6a-6f5ad74c78f6" xsi:nil="true"/>
  </documentManagement>
</p:properties>
</file>

<file path=customXml/itemProps1.xml><?xml version="1.0" encoding="utf-8"?>
<ds:datastoreItem xmlns:ds="http://schemas.openxmlformats.org/officeDocument/2006/customXml" ds:itemID="{D72F8A00-6913-4ED5-97AF-1E5F3DA9C78A}"/>
</file>

<file path=customXml/itemProps2.xml><?xml version="1.0" encoding="utf-8"?>
<ds:datastoreItem xmlns:ds="http://schemas.openxmlformats.org/officeDocument/2006/customXml" ds:itemID="{203467EC-41F7-48A6-9FA4-EF57C80DAE1F}"/>
</file>

<file path=customXml/itemProps3.xml><?xml version="1.0" encoding="utf-8"?>
<ds:datastoreItem xmlns:ds="http://schemas.openxmlformats.org/officeDocument/2006/customXml" ds:itemID="{C4111728-F92A-4D35-8ED2-975C8B3FC9E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Nancy Michelle María Adaya Zurbarán</dc:creator>
  <cp:keywords/>
  <dc:description/>
  <cp:lastModifiedBy>Martha Lorena Mendizábal López</cp:lastModifiedBy>
  <cp:revision/>
  <dcterms:created xsi:type="dcterms:W3CDTF">2024-08-28T19:33:36Z</dcterms:created>
  <dcterms:modified xsi:type="dcterms:W3CDTF">2024-11-15T00:07:13Z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0x010100A6D18C4AC6B20647A1C09DF9551CA226</vt:lpwstr>
  </property>
  <property fmtid="{D5CDD505-2E9C-101B-9397-08002B2CF9AE}" pid="3" name="MediaServiceImageTags">
    <vt:lpwstr/>
  </property>
</Properties>
</file>