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mc:AlternateContent xmlns:mc="http://schemas.openxmlformats.org/markup-compatibility/2006">
    <mc:Choice Requires="x15">
      <x15ac:absPath xmlns:x15ac="http://schemas.microsoft.com/office/spreadsheetml/2010/11/ac" url="https://tepjf.sharepoint.com/sites/DAIR/Documentos compartidos/Instrumentos/PAT 2025/"/>
    </mc:Choice>
  </mc:AlternateContent>
  <xr:revisionPtr revIDLastSave="1633" documentId="11_96A6E1BB0D1EF97FEC97985BAFD811C6DF0D47DA" xr6:coauthVersionLast="47" xr6:coauthVersionMax="47" xr10:uidLastSave="{6783B462-02A3-4682-8572-0EC766DAC046}"/>
  <bookViews>
    <workbookView xWindow="-110" yWindow="-110" windowWidth="19420" windowHeight="10300" xr2:uid="{00000000-000D-0000-FFFF-FFFF00000000}"/>
  </bookViews>
  <sheets>
    <sheet name="Actividades" sheetId="1" r:id="rId1"/>
    <sheet name="Indicador" sheetId="4" r:id="rId2"/>
    <sheet name="Hoja2" sheetId="2"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334" i="1" l="1"/>
  <c r="AB334" i="1"/>
  <c r="AA334" i="1"/>
  <c r="Z334" i="1"/>
  <c r="Y334" i="1"/>
  <c r="X334" i="1"/>
  <c r="W334" i="1"/>
  <c r="V334" i="1"/>
  <c r="U334" i="1"/>
  <c r="T334" i="1"/>
  <c r="S334" i="1"/>
  <c r="R334" i="1"/>
  <c r="AC331" i="1"/>
  <c r="AB331" i="1"/>
  <c r="AA331" i="1"/>
  <c r="Z331" i="1"/>
  <c r="Y331" i="1"/>
  <c r="X331" i="1"/>
  <c r="W331" i="1"/>
  <c r="V331" i="1"/>
  <c r="U331" i="1"/>
  <c r="T331" i="1"/>
  <c r="S331" i="1"/>
  <c r="R331" i="1"/>
  <c r="AC328" i="1"/>
  <c r="AB328" i="1"/>
  <c r="AA328" i="1"/>
  <c r="Z328" i="1"/>
  <c r="Y328" i="1"/>
  <c r="X328" i="1"/>
  <c r="W328" i="1"/>
  <c r="V328" i="1"/>
  <c r="U328" i="1"/>
  <c r="T328" i="1"/>
  <c r="S328" i="1"/>
  <c r="R328" i="1"/>
  <c r="AC325" i="1"/>
  <c r="AB325" i="1"/>
  <c r="AA325" i="1"/>
  <c r="Z325" i="1"/>
  <c r="Y325" i="1"/>
  <c r="X325" i="1"/>
  <c r="W325" i="1"/>
  <c r="V325" i="1"/>
  <c r="U325" i="1"/>
  <c r="T325" i="1"/>
  <c r="S325" i="1"/>
  <c r="R325" i="1"/>
  <c r="AC322" i="1"/>
  <c r="AB322" i="1"/>
  <c r="AA322" i="1"/>
  <c r="Z322" i="1"/>
  <c r="Y322" i="1"/>
  <c r="X322" i="1"/>
  <c r="W322" i="1"/>
  <c r="V322" i="1"/>
  <c r="U322" i="1"/>
  <c r="T322" i="1"/>
  <c r="S322" i="1"/>
  <c r="R322" i="1"/>
  <c r="AC319" i="1"/>
  <c r="AB319" i="1"/>
  <c r="AA319" i="1"/>
  <c r="Z319" i="1"/>
  <c r="Y319" i="1"/>
  <c r="X319" i="1"/>
  <c r="W319" i="1"/>
  <c r="V319" i="1"/>
  <c r="U319" i="1"/>
  <c r="T319" i="1"/>
  <c r="S319" i="1"/>
  <c r="R319" i="1"/>
  <c r="AC316" i="1"/>
  <c r="AB316" i="1"/>
  <c r="AA316" i="1"/>
  <c r="Z316" i="1"/>
  <c r="Y316" i="1"/>
  <c r="X316" i="1"/>
  <c r="W316" i="1"/>
  <c r="V316" i="1"/>
  <c r="U316" i="1"/>
  <c r="T316" i="1"/>
  <c r="S316" i="1"/>
  <c r="R316" i="1"/>
  <c r="AC313" i="1"/>
  <c r="AB313" i="1"/>
  <c r="AA313" i="1"/>
  <c r="Z313" i="1"/>
  <c r="Y313" i="1"/>
  <c r="X313" i="1"/>
  <c r="W313" i="1"/>
  <c r="V313" i="1"/>
  <c r="U313" i="1"/>
  <c r="T313" i="1"/>
  <c r="S313" i="1"/>
  <c r="R313" i="1"/>
  <c r="AC310" i="1"/>
  <c r="AB310" i="1"/>
  <c r="AA310" i="1"/>
  <c r="Z310" i="1"/>
  <c r="Y310" i="1"/>
  <c r="X310" i="1"/>
  <c r="W310" i="1"/>
  <c r="V310" i="1"/>
  <c r="U310" i="1"/>
  <c r="T310" i="1"/>
  <c r="S310" i="1"/>
  <c r="R310" i="1"/>
  <c r="AC307" i="1"/>
  <c r="AB307" i="1"/>
  <c r="AA307" i="1"/>
  <c r="Z307" i="1"/>
  <c r="Y307" i="1"/>
  <c r="X307" i="1"/>
  <c r="W307" i="1"/>
  <c r="V307" i="1"/>
  <c r="U307" i="1"/>
  <c r="T307" i="1"/>
  <c r="S307" i="1"/>
  <c r="R307" i="1"/>
  <c r="G305" i="1"/>
  <c r="G308" i="1" s="1"/>
  <c r="G311" i="1" s="1"/>
  <c r="G314" i="1" s="1"/>
  <c r="G317" i="1" s="1"/>
  <c r="G320" i="1" s="1"/>
  <c r="G323" i="1" s="1"/>
  <c r="G326" i="1" s="1"/>
  <c r="G329" i="1" s="1"/>
  <c r="G332" i="1" s="1"/>
  <c r="AC301" i="1"/>
  <c r="AB301" i="1"/>
  <c r="AA301" i="1"/>
  <c r="Z301" i="1"/>
  <c r="Y301" i="1"/>
  <c r="X301" i="1"/>
  <c r="W301" i="1"/>
  <c r="V301" i="1"/>
  <c r="U301" i="1"/>
  <c r="T301" i="1"/>
  <c r="S301" i="1"/>
  <c r="R301" i="1"/>
  <c r="AC298" i="1"/>
  <c r="AB298" i="1"/>
  <c r="AA298" i="1"/>
  <c r="Z298" i="1"/>
  <c r="Y298" i="1"/>
  <c r="X298" i="1"/>
  <c r="W298" i="1"/>
  <c r="V298" i="1"/>
  <c r="U298" i="1"/>
  <c r="T298" i="1"/>
  <c r="S298" i="1"/>
  <c r="R298" i="1"/>
  <c r="AC295" i="1"/>
  <c r="AB295" i="1"/>
  <c r="AA295" i="1"/>
  <c r="Z295" i="1"/>
  <c r="Y295" i="1"/>
  <c r="X295" i="1"/>
  <c r="W295" i="1"/>
  <c r="V295" i="1"/>
  <c r="U295" i="1"/>
  <c r="T295" i="1"/>
  <c r="S295" i="1"/>
  <c r="R295" i="1"/>
  <c r="AC292" i="1"/>
  <c r="AB292" i="1"/>
  <c r="AA292" i="1"/>
  <c r="Z292" i="1"/>
  <c r="Y292" i="1"/>
  <c r="X292" i="1"/>
  <c r="W292" i="1"/>
  <c r="V292" i="1"/>
  <c r="U292" i="1"/>
  <c r="T292" i="1"/>
  <c r="S292" i="1"/>
  <c r="R292" i="1"/>
  <c r="AC289" i="1"/>
  <c r="AB289" i="1"/>
  <c r="AA289" i="1"/>
  <c r="Z289" i="1"/>
  <c r="Y289" i="1"/>
  <c r="X289" i="1"/>
  <c r="W289" i="1"/>
  <c r="V289" i="1"/>
  <c r="U289" i="1"/>
  <c r="T289" i="1"/>
  <c r="S289" i="1"/>
  <c r="R289" i="1"/>
  <c r="AC286" i="1"/>
  <c r="AB286" i="1"/>
  <c r="AA286" i="1"/>
  <c r="Z286" i="1"/>
  <c r="Y286" i="1"/>
  <c r="X286" i="1"/>
  <c r="W286" i="1"/>
  <c r="V286" i="1"/>
  <c r="U286" i="1"/>
  <c r="T286" i="1"/>
  <c r="S286" i="1"/>
  <c r="R286" i="1"/>
  <c r="AC283" i="1"/>
  <c r="AB283" i="1"/>
  <c r="AA283" i="1"/>
  <c r="Z283" i="1"/>
  <c r="Y283" i="1"/>
  <c r="X283" i="1"/>
  <c r="W283" i="1"/>
  <c r="V283" i="1"/>
  <c r="U283" i="1"/>
  <c r="T283" i="1"/>
  <c r="S283" i="1"/>
  <c r="R283" i="1"/>
  <c r="AC280" i="1"/>
  <c r="AB280" i="1"/>
  <c r="AA280" i="1"/>
  <c r="Z280" i="1"/>
  <c r="Y280" i="1"/>
  <c r="X280" i="1"/>
  <c r="W280" i="1"/>
  <c r="V280" i="1"/>
  <c r="U280" i="1"/>
  <c r="T280" i="1"/>
  <c r="S280" i="1"/>
  <c r="R280" i="1"/>
  <c r="AC277" i="1"/>
  <c r="AB277" i="1"/>
  <c r="AA277" i="1"/>
  <c r="Z277" i="1"/>
  <c r="Y277" i="1"/>
  <c r="X277" i="1"/>
  <c r="W277" i="1"/>
  <c r="V277" i="1"/>
  <c r="U277" i="1"/>
  <c r="T277" i="1"/>
  <c r="S277" i="1"/>
  <c r="R277" i="1"/>
  <c r="AC274" i="1"/>
  <c r="AB274" i="1"/>
  <c r="AA274" i="1"/>
  <c r="Z274" i="1"/>
  <c r="Y274" i="1"/>
  <c r="X274" i="1"/>
  <c r="W274" i="1"/>
  <c r="V274" i="1"/>
  <c r="U274" i="1"/>
  <c r="T274" i="1"/>
  <c r="S274" i="1"/>
  <c r="R274" i="1"/>
  <c r="G272" i="1"/>
  <c r="G275" i="1" s="1"/>
  <c r="G278" i="1" s="1"/>
  <c r="G281" i="1" s="1"/>
  <c r="G284" i="1" s="1"/>
  <c r="G287" i="1" s="1"/>
  <c r="G290" i="1" s="1"/>
  <c r="G293" i="1" s="1"/>
  <c r="G296" i="1" s="1"/>
  <c r="G299" i="1" s="1"/>
  <c r="AC268" i="1"/>
  <c r="AB268" i="1"/>
  <c r="AA268" i="1"/>
  <c r="Z268" i="1"/>
  <c r="Y268" i="1"/>
  <c r="X268" i="1"/>
  <c r="W268" i="1"/>
  <c r="V268" i="1"/>
  <c r="U268" i="1"/>
  <c r="T268" i="1"/>
  <c r="S268" i="1"/>
  <c r="R268" i="1"/>
  <c r="AC265" i="1"/>
  <c r="AB265" i="1"/>
  <c r="AA265" i="1"/>
  <c r="Z265" i="1"/>
  <c r="Y265" i="1"/>
  <c r="X265" i="1"/>
  <c r="W265" i="1"/>
  <c r="V265" i="1"/>
  <c r="U265" i="1"/>
  <c r="T265" i="1"/>
  <c r="S265" i="1"/>
  <c r="R265" i="1"/>
  <c r="AC262" i="1"/>
  <c r="AB262" i="1"/>
  <c r="AA262" i="1"/>
  <c r="Z262" i="1"/>
  <c r="Y262" i="1"/>
  <c r="X262" i="1"/>
  <c r="W262" i="1"/>
  <c r="V262" i="1"/>
  <c r="U262" i="1"/>
  <c r="T262" i="1"/>
  <c r="S262" i="1"/>
  <c r="R262" i="1"/>
  <c r="AC259" i="1"/>
  <c r="AB259" i="1"/>
  <c r="AA259" i="1"/>
  <c r="Z259" i="1"/>
  <c r="Y259" i="1"/>
  <c r="X259" i="1"/>
  <c r="W259" i="1"/>
  <c r="V259" i="1"/>
  <c r="U259" i="1"/>
  <c r="T259" i="1"/>
  <c r="S259" i="1"/>
  <c r="R259" i="1"/>
  <c r="AC256" i="1"/>
  <c r="AB256" i="1"/>
  <c r="AA256" i="1"/>
  <c r="Z256" i="1"/>
  <c r="Y256" i="1"/>
  <c r="X256" i="1"/>
  <c r="W256" i="1"/>
  <c r="V256" i="1"/>
  <c r="U256" i="1"/>
  <c r="T256" i="1"/>
  <c r="S256" i="1"/>
  <c r="R256" i="1"/>
  <c r="AC253" i="1"/>
  <c r="AB253" i="1"/>
  <c r="AA253" i="1"/>
  <c r="Z253" i="1"/>
  <c r="Y253" i="1"/>
  <c r="X253" i="1"/>
  <c r="W253" i="1"/>
  <c r="V253" i="1"/>
  <c r="U253" i="1"/>
  <c r="T253" i="1"/>
  <c r="S253" i="1"/>
  <c r="R253" i="1"/>
  <c r="AC250" i="1"/>
  <c r="AB250" i="1"/>
  <c r="AA250" i="1"/>
  <c r="Z250" i="1"/>
  <c r="Y250" i="1"/>
  <c r="X250" i="1"/>
  <c r="W250" i="1"/>
  <c r="V250" i="1"/>
  <c r="U250" i="1"/>
  <c r="T250" i="1"/>
  <c r="S250" i="1"/>
  <c r="R250" i="1"/>
  <c r="AC247" i="1"/>
  <c r="AB247" i="1"/>
  <c r="AA247" i="1"/>
  <c r="Z247" i="1"/>
  <c r="Y247" i="1"/>
  <c r="X247" i="1"/>
  <c r="W247" i="1"/>
  <c r="V247" i="1"/>
  <c r="U247" i="1"/>
  <c r="T247" i="1"/>
  <c r="S247" i="1"/>
  <c r="R247" i="1"/>
  <c r="AC244" i="1"/>
  <c r="AB244" i="1"/>
  <c r="AA244" i="1"/>
  <c r="Z244" i="1"/>
  <c r="Y244" i="1"/>
  <c r="X244" i="1"/>
  <c r="W244" i="1"/>
  <c r="V244" i="1"/>
  <c r="U244" i="1"/>
  <c r="T244" i="1"/>
  <c r="S244" i="1"/>
  <c r="R244" i="1"/>
  <c r="AC241" i="1"/>
  <c r="AB241" i="1"/>
  <c r="AA241" i="1"/>
  <c r="Z241" i="1"/>
  <c r="Y241" i="1"/>
  <c r="X241" i="1"/>
  <c r="W241" i="1"/>
  <c r="V241" i="1"/>
  <c r="U241" i="1"/>
  <c r="T241" i="1"/>
  <c r="S241" i="1"/>
  <c r="R241" i="1"/>
  <c r="G239" i="1"/>
  <c r="G242" i="1" s="1"/>
  <c r="G245" i="1" s="1"/>
  <c r="G248" i="1" s="1"/>
  <c r="G251" i="1" s="1"/>
  <c r="G254" i="1" s="1"/>
  <c r="G257" i="1" s="1"/>
  <c r="G260" i="1" s="1"/>
  <c r="G263" i="1" s="1"/>
  <c r="G266" i="1" s="1"/>
  <c r="AC235" i="1"/>
  <c r="AB235" i="1"/>
  <c r="AA235" i="1"/>
  <c r="Z235" i="1"/>
  <c r="Y235" i="1"/>
  <c r="X235" i="1"/>
  <c r="W235" i="1"/>
  <c r="V235" i="1"/>
  <c r="U235" i="1"/>
  <c r="T235" i="1"/>
  <c r="S235" i="1"/>
  <c r="R235" i="1"/>
  <c r="AC232" i="1"/>
  <c r="AB232" i="1"/>
  <c r="AA232" i="1"/>
  <c r="Z232" i="1"/>
  <c r="Y232" i="1"/>
  <c r="X232" i="1"/>
  <c r="W232" i="1"/>
  <c r="V232" i="1"/>
  <c r="U232" i="1"/>
  <c r="T232" i="1"/>
  <c r="S232" i="1"/>
  <c r="R232" i="1"/>
  <c r="AC229" i="1"/>
  <c r="AB229" i="1"/>
  <c r="AA229" i="1"/>
  <c r="Z229" i="1"/>
  <c r="Y229" i="1"/>
  <c r="X229" i="1"/>
  <c r="W229" i="1"/>
  <c r="V229" i="1"/>
  <c r="U229" i="1"/>
  <c r="T229" i="1"/>
  <c r="S229" i="1"/>
  <c r="R229" i="1"/>
  <c r="AC226" i="1"/>
  <c r="AB226" i="1"/>
  <c r="AA226" i="1"/>
  <c r="Z226" i="1"/>
  <c r="Y226" i="1"/>
  <c r="X226" i="1"/>
  <c r="W226" i="1"/>
  <c r="V226" i="1"/>
  <c r="U226" i="1"/>
  <c r="T226" i="1"/>
  <c r="S226" i="1"/>
  <c r="R226" i="1"/>
  <c r="AC223" i="1"/>
  <c r="AB223" i="1"/>
  <c r="AA223" i="1"/>
  <c r="Z223" i="1"/>
  <c r="Y223" i="1"/>
  <c r="X223" i="1"/>
  <c r="W223" i="1"/>
  <c r="V223" i="1"/>
  <c r="U223" i="1"/>
  <c r="T223" i="1"/>
  <c r="S223" i="1"/>
  <c r="R223" i="1"/>
  <c r="AC220" i="1"/>
  <c r="AB220" i="1"/>
  <c r="AA220" i="1"/>
  <c r="Z220" i="1"/>
  <c r="Y220" i="1"/>
  <c r="X220" i="1"/>
  <c r="W220" i="1"/>
  <c r="V220" i="1"/>
  <c r="U220" i="1"/>
  <c r="T220" i="1"/>
  <c r="S220" i="1"/>
  <c r="R220" i="1"/>
  <c r="AC217" i="1"/>
  <c r="AB217" i="1"/>
  <c r="AA217" i="1"/>
  <c r="Z217" i="1"/>
  <c r="Y217" i="1"/>
  <c r="X217" i="1"/>
  <c r="W217" i="1"/>
  <c r="V217" i="1"/>
  <c r="U217" i="1"/>
  <c r="T217" i="1"/>
  <c r="S217" i="1"/>
  <c r="R217" i="1"/>
  <c r="AC214" i="1"/>
  <c r="AB214" i="1"/>
  <c r="AA214" i="1"/>
  <c r="Z214" i="1"/>
  <c r="Y214" i="1"/>
  <c r="X214" i="1"/>
  <c r="W214" i="1"/>
  <c r="V214" i="1"/>
  <c r="U214" i="1"/>
  <c r="T214" i="1"/>
  <c r="S214" i="1"/>
  <c r="R214" i="1"/>
  <c r="AC211" i="1"/>
  <c r="AB211" i="1"/>
  <c r="AA211" i="1"/>
  <c r="Z211" i="1"/>
  <c r="Y211" i="1"/>
  <c r="X211" i="1"/>
  <c r="W211" i="1"/>
  <c r="V211" i="1"/>
  <c r="U211" i="1"/>
  <c r="T211" i="1"/>
  <c r="S211" i="1"/>
  <c r="R211" i="1"/>
  <c r="AC208" i="1"/>
  <c r="AB208" i="1"/>
  <c r="AA208" i="1"/>
  <c r="Z208" i="1"/>
  <c r="Y208" i="1"/>
  <c r="X208" i="1"/>
  <c r="W208" i="1"/>
  <c r="V208" i="1"/>
  <c r="U208" i="1"/>
  <c r="T208" i="1"/>
  <c r="S208" i="1"/>
  <c r="R208" i="1"/>
  <c r="G206" i="1"/>
  <c r="G209" i="1" s="1"/>
  <c r="G212" i="1" s="1"/>
  <c r="G215" i="1" s="1"/>
  <c r="G218" i="1" s="1"/>
  <c r="G221" i="1" s="1"/>
  <c r="G224" i="1" s="1"/>
  <c r="G227" i="1" s="1"/>
  <c r="G230" i="1" s="1"/>
  <c r="G233" i="1" s="1"/>
  <c r="AC202" i="1"/>
  <c r="AB202" i="1"/>
  <c r="AA202" i="1"/>
  <c r="Z202" i="1"/>
  <c r="Y202" i="1"/>
  <c r="X202" i="1"/>
  <c r="W202" i="1"/>
  <c r="V202" i="1"/>
  <c r="U202" i="1"/>
  <c r="T202" i="1"/>
  <c r="S202" i="1"/>
  <c r="R202" i="1"/>
  <c r="AC199" i="1"/>
  <c r="AB199" i="1"/>
  <c r="AA199" i="1"/>
  <c r="Z199" i="1"/>
  <c r="Y199" i="1"/>
  <c r="X199" i="1"/>
  <c r="W199" i="1"/>
  <c r="V199" i="1"/>
  <c r="U199" i="1"/>
  <c r="T199" i="1"/>
  <c r="S199" i="1"/>
  <c r="R199" i="1"/>
  <c r="AC196" i="1"/>
  <c r="AB196" i="1"/>
  <c r="AA196" i="1"/>
  <c r="Z196" i="1"/>
  <c r="Y196" i="1"/>
  <c r="X196" i="1"/>
  <c r="W196" i="1"/>
  <c r="V196" i="1"/>
  <c r="U196" i="1"/>
  <c r="T196" i="1"/>
  <c r="S196" i="1"/>
  <c r="R196" i="1"/>
  <c r="AC193" i="1"/>
  <c r="AB193" i="1"/>
  <c r="AA193" i="1"/>
  <c r="Z193" i="1"/>
  <c r="Y193" i="1"/>
  <c r="X193" i="1"/>
  <c r="W193" i="1"/>
  <c r="V193" i="1"/>
  <c r="U193" i="1"/>
  <c r="T193" i="1"/>
  <c r="S193" i="1"/>
  <c r="R193" i="1"/>
  <c r="AC190" i="1"/>
  <c r="AB190" i="1"/>
  <c r="AA190" i="1"/>
  <c r="Z190" i="1"/>
  <c r="Y190" i="1"/>
  <c r="X190" i="1"/>
  <c r="W190" i="1"/>
  <c r="V190" i="1"/>
  <c r="U190" i="1"/>
  <c r="T190" i="1"/>
  <c r="S190" i="1"/>
  <c r="R190" i="1"/>
  <c r="AC187" i="1"/>
  <c r="AB187" i="1"/>
  <c r="AA187" i="1"/>
  <c r="Z187" i="1"/>
  <c r="Y187" i="1"/>
  <c r="X187" i="1"/>
  <c r="W187" i="1"/>
  <c r="V187" i="1"/>
  <c r="U187" i="1"/>
  <c r="T187" i="1"/>
  <c r="S187" i="1"/>
  <c r="R187" i="1"/>
  <c r="AC184" i="1"/>
  <c r="AB184" i="1"/>
  <c r="AA184" i="1"/>
  <c r="Z184" i="1"/>
  <c r="Y184" i="1"/>
  <c r="X184" i="1"/>
  <c r="W184" i="1"/>
  <c r="V184" i="1"/>
  <c r="U184" i="1"/>
  <c r="T184" i="1"/>
  <c r="S184" i="1"/>
  <c r="R184" i="1"/>
  <c r="AC181" i="1"/>
  <c r="AB181" i="1"/>
  <c r="AA181" i="1"/>
  <c r="Z181" i="1"/>
  <c r="Y181" i="1"/>
  <c r="X181" i="1"/>
  <c r="W181" i="1"/>
  <c r="V181" i="1"/>
  <c r="U181" i="1"/>
  <c r="T181" i="1"/>
  <c r="S181" i="1"/>
  <c r="R181" i="1"/>
  <c r="AC178" i="1"/>
  <c r="AB178" i="1"/>
  <c r="AA178" i="1"/>
  <c r="Z178" i="1"/>
  <c r="Y178" i="1"/>
  <c r="X178" i="1"/>
  <c r="W178" i="1"/>
  <c r="V178" i="1"/>
  <c r="U178" i="1"/>
  <c r="T178" i="1"/>
  <c r="S178" i="1"/>
  <c r="R178" i="1"/>
  <c r="AC175" i="1"/>
  <c r="AB175" i="1"/>
  <c r="AA175" i="1"/>
  <c r="Z175" i="1"/>
  <c r="Y175" i="1"/>
  <c r="X175" i="1"/>
  <c r="W175" i="1"/>
  <c r="V175" i="1"/>
  <c r="U175" i="1"/>
  <c r="T175" i="1"/>
  <c r="S175" i="1"/>
  <c r="R175" i="1"/>
  <c r="G173" i="1"/>
  <c r="G176" i="1" s="1"/>
  <c r="G179" i="1" s="1"/>
  <c r="G182" i="1" s="1"/>
  <c r="G185" i="1" s="1"/>
  <c r="G188" i="1" s="1"/>
  <c r="G191" i="1" s="1"/>
  <c r="G194" i="1" s="1"/>
  <c r="G197" i="1" s="1"/>
  <c r="G200" i="1" s="1"/>
  <c r="AC169" i="1"/>
  <c r="AB169" i="1"/>
  <c r="AA169" i="1"/>
  <c r="Z169" i="1"/>
  <c r="Y169" i="1"/>
  <c r="X169" i="1"/>
  <c r="W169" i="1"/>
  <c r="V169" i="1"/>
  <c r="U169" i="1"/>
  <c r="T169" i="1"/>
  <c r="S169" i="1"/>
  <c r="R169" i="1"/>
  <c r="AC166" i="1"/>
  <c r="AB166" i="1"/>
  <c r="AA166" i="1"/>
  <c r="Z166" i="1"/>
  <c r="Y166" i="1"/>
  <c r="X166" i="1"/>
  <c r="W166" i="1"/>
  <c r="V166" i="1"/>
  <c r="U166" i="1"/>
  <c r="T166" i="1"/>
  <c r="S166" i="1"/>
  <c r="R166" i="1"/>
  <c r="AC163" i="1"/>
  <c r="AB163" i="1"/>
  <c r="AA163" i="1"/>
  <c r="Z163" i="1"/>
  <c r="Y163" i="1"/>
  <c r="X163" i="1"/>
  <c r="W163" i="1"/>
  <c r="V163" i="1"/>
  <c r="U163" i="1"/>
  <c r="T163" i="1"/>
  <c r="S163" i="1"/>
  <c r="R163" i="1"/>
  <c r="AC160" i="1"/>
  <c r="AB160" i="1"/>
  <c r="AA160" i="1"/>
  <c r="Z160" i="1"/>
  <c r="Y160" i="1"/>
  <c r="X160" i="1"/>
  <c r="W160" i="1"/>
  <c r="V160" i="1"/>
  <c r="U160" i="1"/>
  <c r="T160" i="1"/>
  <c r="S160" i="1"/>
  <c r="R160" i="1"/>
  <c r="AC157" i="1"/>
  <c r="AB157" i="1"/>
  <c r="AA157" i="1"/>
  <c r="Z157" i="1"/>
  <c r="Y157" i="1"/>
  <c r="X157" i="1"/>
  <c r="W157" i="1"/>
  <c r="V157" i="1"/>
  <c r="U157" i="1"/>
  <c r="T157" i="1"/>
  <c r="S157" i="1"/>
  <c r="R157" i="1"/>
  <c r="AC154" i="1"/>
  <c r="AB154" i="1"/>
  <c r="AA154" i="1"/>
  <c r="Z154" i="1"/>
  <c r="Y154" i="1"/>
  <c r="X154" i="1"/>
  <c r="W154" i="1"/>
  <c r="V154" i="1"/>
  <c r="U154" i="1"/>
  <c r="T154" i="1"/>
  <c r="S154" i="1"/>
  <c r="R154" i="1"/>
  <c r="AC151" i="1"/>
  <c r="AB151" i="1"/>
  <c r="AA151" i="1"/>
  <c r="Z151" i="1"/>
  <c r="Y151" i="1"/>
  <c r="X151" i="1"/>
  <c r="W151" i="1"/>
  <c r="V151" i="1"/>
  <c r="U151" i="1"/>
  <c r="T151" i="1"/>
  <c r="S151" i="1"/>
  <c r="R151" i="1"/>
  <c r="AC148" i="1"/>
  <c r="AB148" i="1"/>
  <c r="AA148" i="1"/>
  <c r="Z148" i="1"/>
  <c r="Y148" i="1"/>
  <c r="X148" i="1"/>
  <c r="W148" i="1"/>
  <c r="V148" i="1"/>
  <c r="U148" i="1"/>
  <c r="T148" i="1"/>
  <c r="S148" i="1"/>
  <c r="R148" i="1"/>
  <c r="AC145" i="1"/>
  <c r="AB145" i="1"/>
  <c r="AA145" i="1"/>
  <c r="Z145" i="1"/>
  <c r="Y145" i="1"/>
  <c r="X145" i="1"/>
  <c r="W145" i="1"/>
  <c r="V145" i="1"/>
  <c r="U145" i="1"/>
  <c r="T145" i="1"/>
  <c r="S145" i="1"/>
  <c r="R145" i="1"/>
  <c r="AC142" i="1"/>
  <c r="AB142" i="1"/>
  <c r="AA142" i="1"/>
  <c r="Z142" i="1"/>
  <c r="Y142" i="1"/>
  <c r="X142" i="1"/>
  <c r="W142" i="1"/>
  <c r="V142" i="1"/>
  <c r="U142" i="1"/>
  <c r="T142" i="1"/>
  <c r="S142" i="1"/>
  <c r="R142" i="1"/>
  <c r="G140" i="1"/>
  <c r="G143" i="1" s="1"/>
  <c r="G146" i="1" s="1"/>
  <c r="G149" i="1" s="1"/>
  <c r="G152" i="1" s="1"/>
  <c r="G155" i="1" s="1"/>
  <c r="G158" i="1" s="1"/>
  <c r="G161" i="1" s="1"/>
  <c r="G164" i="1" s="1"/>
  <c r="G167" i="1" s="1"/>
  <c r="AC136" i="1"/>
  <c r="AB136" i="1"/>
  <c r="AA136" i="1"/>
  <c r="Z136" i="1"/>
  <c r="Y136" i="1"/>
  <c r="X136" i="1"/>
  <c r="W136" i="1"/>
  <c r="V136" i="1"/>
  <c r="U136" i="1"/>
  <c r="T136" i="1"/>
  <c r="S136" i="1"/>
  <c r="R136" i="1"/>
  <c r="AC133" i="1"/>
  <c r="AB133" i="1"/>
  <c r="AA133" i="1"/>
  <c r="Z133" i="1"/>
  <c r="Y133" i="1"/>
  <c r="X133" i="1"/>
  <c r="W133" i="1"/>
  <c r="V133" i="1"/>
  <c r="U133" i="1"/>
  <c r="T133" i="1"/>
  <c r="S133" i="1"/>
  <c r="R133" i="1"/>
  <c r="AC130" i="1"/>
  <c r="AB130" i="1"/>
  <c r="AA130" i="1"/>
  <c r="Z130" i="1"/>
  <c r="Y130" i="1"/>
  <c r="X130" i="1"/>
  <c r="W130" i="1"/>
  <c r="V130" i="1"/>
  <c r="U130" i="1"/>
  <c r="T130" i="1"/>
  <c r="S130" i="1"/>
  <c r="R130" i="1"/>
  <c r="AC127" i="1"/>
  <c r="AB127" i="1"/>
  <c r="AA127" i="1"/>
  <c r="Z127" i="1"/>
  <c r="Y127" i="1"/>
  <c r="X127" i="1"/>
  <c r="W127" i="1"/>
  <c r="V127" i="1"/>
  <c r="U127" i="1"/>
  <c r="T127" i="1"/>
  <c r="S127" i="1"/>
  <c r="R127" i="1"/>
  <c r="AC124" i="1"/>
  <c r="AB124" i="1"/>
  <c r="AA124" i="1"/>
  <c r="Z124" i="1"/>
  <c r="Y124" i="1"/>
  <c r="X124" i="1"/>
  <c r="W124" i="1"/>
  <c r="V124" i="1"/>
  <c r="U124" i="1"/>
  <c r="T124" i="1"/>
  <c r="S124" i="1"/>
  <c r="R124" i="1"/>
  <c r="AC121" i="1"/>
  <c r="AB121" i="1"/>
  <c r="AA121" i="1"/>
  <c r="Z121" i="1"/>
  <c r="Y121" i="1"/>
  <c r="X121" i="1"/>
  <c r="W121" i="1"/>
  <c r="V121" i="1"/>
  <c r="U121" i="1"/>
  <c r="T121" i="1"/>
  <c r="S121" i="1"/>
  <c r="R121" i="1"/>
  <c r="AC118" i="1"/>
  <c r="AB118" i="1"/>
  <c r="AA118" i="1"/>
  <c r="Z118" i="1"/>
  <c r="Y118" i="1"/>
  <c r="X118" i="1"/>
  <c r="W118" i="1"/>
  <c r="V118" i="1"/>
  <c r="U118" i="1"/>
  <c r="T118" i="1"/>
  <c r="S118" i="1"/>
  <c r="R118" i="1"/>
  <c r="AC115" i="1"/>
  <c r="AB115" i="1"/>
  <c r="AA115" i="1"/>
  <c r="Z115" i="1"/>
  <c r="Y115" i="1"/>
  <c r="X115" i="1"/>
  <c r="W115" i="1"/>
  <c r="V115" i="1"/>
  <c r="U115" i="1"/>
  <c r="T115" i="1"/>
  <c r="S115" i="1"/>
  <c r="R115" i="1"/>
  <c r="AC112" i="1"/>
  <c r="AB112" i="1"/>
  <c r="AA112" i="1"/>
  <c r="Z112" i="1"/>
  <c r="Y112" i="1"/>
  <c r="X112" i="1"/>
  <c r="W112" i="1"/>
  <c r="V112" i="1"/>
  <c r="U112" i="1"/>
  <c r="T112" i="1"/>
  <c r="S112" i="1"/>
  <c r="R112" i="1"/>
  <c r="AC109" i="1"/>
  <c r="AB109" i="1"/>
  <c r="AA109" i="1"/>
  <c r="Z109" i="1"/>
  <c r="Y109" i="1"/>
  <c r="X109" i="1"/>
  <c r="W109" i="1"/>
  <c r="V109" i="1"/>
  <c r="U109" i="1"/>
  <c r="T109" i="1"/>
  <c r="S109" i="1"/>
  <c r="R109" i="1"/>
  <c r="G107" i="1"/>
  <c r="G110" i="1" s="1"/>
  <c r="G113" i="1" s="1"/>
  <c r="G116" i="1" s="1"/>
  <c r="G119" i="1" s="1"/>
  <c r="G122" i="1" s="1"/>
  <c r="G125" i="1" s="1"/>
  <c r="G128" i="1" s="1"/>
  <c r="G131" i="1" s="1"/>
  <c r="G134" i="1" s="1"/>
  <c r="AC103" i="1"/>
  <c r="AB103" i="1"/>
  <c r="AA103" i="1"/>
  <c r="Z103" i="1"/>
  <c r="Y103" i="1"/>
  <c r="X103" i="1"/>
  <c r="W103" i="1"/>
  <c r="V103" i="1"/>
  <c r="U103" i="1"/>
  <c r="T103" i="1"/>
  <c r="S103" i="1"/>
  <c r="R103" i="1"/>
  <c r="AC100" i="1"/>
  <c r="AB100" i="1"/>
  <c r="AA100" i="1"/>
  <c r="Z100" i="1"/>
  <c r="Y100" i="1"/>
  <c r="X100" i="1"/>
  <c r="W100" i="1"/>
  <c r="V100" i="1"/>
  <c r="U100" i="1"/>
  <c r="T100" i="1"/>
  <c r="S100" i="1"/>
  <c r="R100" i="1"/>
  <c r="AC97" i="1"/>
  <c r="AB97" i="1"/>
  <c r="AA97" i="1"/>
  <c r="Z97" i="1"/>
  <c r="Y97" i="1"/>
  <c r="X97" i="1"/>
  <c r="W97" i="1"/>
  <c r="V97" i="1"/>
  <c r="U97" i="1"/>
  <c r="T97" i="1"/>
  <c r="S97" i="1"/>
  <c r="R97" i="1"/>
  <c r="AC94" i="1"/>
  <c r="AB94" i="1"/>
  <c r="AA94" i="1"/>
  <c r="Z94" i="1"/>
  <c r="Y94" i="1"/>
  <c r="X94" i="1"/>
  <c r="W94" i="1"/>
  <c r="V94" i="1"/>
  <c r="U94" i="1"/>
  <c r="T94" i="1"/>
  <c r="S94" i="1"/>
  <c r="R94" i="1"/>
  <c r="AC91" i="1"/>
  <c r="AB91" i="1"/>
  <c r="AA91" i="1"/>
  <c r="Z91" i="1"/>
  <c r="Y91" i="1"/>
  <c r="X91" i="1"/>
  <c r="W91" i="1"/>
  <c r="V91" i="1"/>
  <c r="U91" i="1"/>
  <c r="T91" i="1"/>
  <c r="S91" i="1"/>
  <c r="R91" i="1"/>
  <c r="AC88" i="1"/>
  <c r="AB88" i="1"/>
  <c r="AA88" i="1"/>
  <c r="Z88" i="1"/>
  <c r="Y88" i="1"/>
  <c r="X88" i="1"/>
  <c r="W88" i="1"/>
  <c r="V88" i="1"/>
  <c r="U88" i="1"/>
  <c r="T88" i="1"/>
  <c r="S88" i="1"/>
  <c r="R88" i="1"/>
  <c r="AC85" i="1"/>
  <c r="AB85" i="1"/>
  <c r="AA85" i="1"/>
  <c r="Z85" i="1"/>
  <c r="Y85" i="1"/>
  <c r="X85" i="1"/>
  <c r="W85" i="1"/>
  <c r="V85" i="1"/>
  <c r="U85" i="1"/>
  <c r="T85" i="1"/>
  <c r="S85" i="1"/>
  <c r="R85" i="1"/>
  <c r="AC82" i="1"/>
  <c r="AB82" i="1"/>
  <c r="AA82" i="1"/>
  <c r="Z82" i="1"/>
  <c r="Y82" i="1"/>
  <c r="X82" i="1"/>
  <c r="W82" i="1"/>
  <c r="V82" i="1"/>
  <c r="U82" i="1"/>
  <c r="T82" i="1"/>
  <c r="S82" i="1"/>
  <c r="R82" i="1"/>
  <c r="AC79" i="1"/>
  <c r="AB79" i="1"/>
  <c r="AA79" i="1"/>
  <c r="Z79" i="1"/>
  <c r="Y79" i="1"/>
  <c r="X79" i="1"/>
  <c r="W79" i="1"/>
  <c r="V79" i="1"/>
  <c r="U79" i="1"/>
  <c r="T79" i="1"/>
  <c r="S79" i="1"/>
  <c r="R79" i="1"/>
  <c r="AC76" i="1"/>
  <c r="AB76" i="1"/>
  <c r="AA76" i="1"/>
  <c r="Z76" i="1"/>
  <c r="Y76" i="1"/>
  <c r="X76" i="1"/>
  <c r="W76" i="1"/>
  <c r="V76" i="1"/>
  <c r="U76" i="1"/>
  <c r="T76" i="1"/>
  <c r="S76" i="1"/>
  <c r="R76" i="1"/>
  <c r="G74" i="1"/>
  <c r="G77" i="1" s="1"/>
  <c r="G80" i="1" s="1"/>
  <c r="G83" i="1" s="1"/>
  <c r="G86" i="1" s="1"/>
  <c r="G89" i="1" s="1"/>
  <c r="G92" i="1" s="1"/>
  <c r="G95" i="1" s="1"/>
  <c r="G98" i="1" s="1"/>
  <c r="G101" i="1" s="1"/>
  <c r="AC70" i="1"/>
  <c r="AB70" i="1"/>
  <c r="AA70" i="1"/>
  <c r="Z70" i="1"/>
  <c r="Y70" i="1"/>
  <c r="X70" i="1"/>
  <c r="W70" i="1"/>
  <c r="V70" i="1"/>
  <c r="U70" i="1"/>
  <c r="T70" i="1"/>
  <c r="S70" i="1"/>
  <c r="R70" i="1"/>
  <c r="AC67" i="1"/>
  <c r="AB67" i="1"/>
  <c r="AA67" i="1"/>
  <c r="Z67" i="1"/>
  <c r="Y67" i="1"/>
  <c r="X67" i="1"/>
  <c r="W67" i="1"/>
  <c r="V67" i="1"/>
  <c r="U67" i="1"/>
  <c r="T67" i="1"/>
  <c r="S67" i="1"/>
  <c r="R67" i="1"/>
  <c r="AC64" i="1"/>
  <c r="AB64" i="1"/>
  <c r="AA64" i="1"/>
  <c r="Z64" i="1"/>
  <c r="Y64" i="1"/>
  <c r="X64" i="1"/>
  <c r="W64" i="1"/>
  <c r="V64" i="1"/>
  <c r="U64" i="1"/>
  <c r="T64" i="1"/>
  <c r="S64" i="1"/>
  <c r="R64" i="1"/>
  <c r="AC61" i="1"/>
  <c r="AB61" i="1"/>
  <c r="AA61" i="1"/>
  <c r="Z61" i="1"/>
  <c r="Y61" i="1"/>
  <c r="X61" i="1"/>
  <c r="W61" i="1"/>
  <c r="V61" i="1"/>
  <c r="U61" i="1"/>
  <c r="T61" i="1"/>
  <c r="S61" i="1"/>
  <c r="R61" i="1"/>
  <c r="AC58" i="1"/>
  <c r="AB58" i="1"/>
  <c r="AA58" i="1"/>
  <c r="Z58" i="1"/>
  <c r="Y58" i="1"/>
  <c r="X58" i="1"/>
  <c r="W58" i="1"/>
  <c r="V58" i="1"/>
  <c r="U58" i="1"/>
  <c r="T58" i="1"/>
  <c r="S58" i="1"/>
  <c r="R58" i="1"/>
  <c r="AC55" i="1"/>
  <c r="AB55" i="1"/>
  <c r="AA55" i="1"/>
  <c r="Z55" i="1"/>
  <c r="Y55" i="1"/>
  <c r="X55" i="1"/>
  <c r="W55" i="1"/>
  <c r="V55" i="1"/>
  <c r="U55" i="1"/>
  <c r="T55" i="1"/>
  <c r="S55" i="1"/>
  <c r="R55" i="1"/>
  <c r="AC52" i="1"/>
  <c r="AB52" i="1"/>
  <c r="AA52" i="1"/>
  <c r="Z52" i="1"/>
  <c r="Y52" i="1"/>
  <c r="X52" i="1"/>
  <c r="W52" i="1"/>
  <c r="V52" i="1"/>
  <c r="U52" i="1"/>
  <c r="T52" i="1"/>
  <c r="S52" i="1"/>
  <c r="R52" i="1"/>
  <c r="AC49" i="1"/>
  <c r="AB49" i="1"/>
  <c r="AA49" i="1"/>
  <c r="Z49" i="1"/>
  <c r="Y49" i="1"/>
  <c r="X49" i="1"/>
  <c r="W49" i="1"/>
  <c r="V49" i="1"/>
  <c r="U49" i="1"/>
  <c r="T49" i="1"/>
  <c r="S49" i="1"/>
  <c r="R49" i="1"/>
  <c r="AC46" i="1"/>
  <c r="AB46" i="1"/>
  <c r="AA46" i="1"/>
  <c r="Z46" i="1"/>
  <c r="Y46" i="1"/>
  <c r="X46" i="1"/>
  <c r="W46" i="1"/>
  <c r="V46" i="1"/>
  <c r="U46" i="1"/>
  <c r="T46" i="1"/>
  <c r="S46" i="1"/>
  <c r="R46" i="1"/>
  <c r="AC43" i="1"/>
  <c r="AB43" i="1"/>
  <c r="AA43" i="1"/>
  <c r="Z43" i="1"/>
  <c r="Y43" i="1"/>
  <c r="X43" i="1"/>
  <c r="W43" i="1"/>
  <c r="V43" i="1"/>
  <c r="U43" i="1"/>
  <c r="T43" i="1"/>
  <c r="S43" i="1"/>
  <c r="R43" i="1"/>
  <c r="G41" i="1"/>
  <c r="G44" i="1" s="1"/>
  <c r="G47" i="1" s="1"/>
  <c r="G50" i="1" s="1"/>
  <c r="G53" i="1" s="1"/>
  <c r="G56" i="1" s="1"/>
  <c r="G59" i="1" s="1"/>
  <c r="G62" i="1" s="1"/>
  <c r="G65" i="1" s="1"/>
  <c r="G68" i="1" s="1"/>
  <c r="G8" i="1"/>
  <c r="G11" i="1" s="1"/>
  <c r="G14" i="1" s="1"/>
  <c r="G17" i="1" s="1"/>
  <c r="G20" i="1" s="1"/>
  <c r="G23" i="1" s="1"/>
  <c r="G26" i="1" s="1"/>
  <c r="G29" i="1" s="1"/>
  <c r="G32" i="1" s="1"/>
  <c r="G35" i="1" s="1"/>
  <c r="T46" i="4"/>
  <c r="Q46" i="4"/>
  <c r="N46" i="4"/>
  <c r="K46" i="4"/>
  <c r="AC37" i="1"/>
  <c r="AB37" i="1"/>
  <c r="AA37" i="1"/>
  <c r="Z37" i="1"/>
  <c r="Y37" i="1"/>
  <c r="X37" i="1"/>
  <c r="W37" i="1"/>
  <c r="V37" i="1"/>
  <c r="U37" i="1"/>
  <c r="T37" i="1"/>
  <c r="S37" i="1"/>
  <c r="R37" i="1"/>
  <c r="AC34" i="1"/>
  <c r="AB34" i="1"/>
  <c r="AA34" i="1"/>
  <c r="Z34" i="1"/>
  <c r="Y34" i="1"/>
  <c r="X34" i="1"/>
  <c r="W34" i="1"/>
  <c r="V34" i="1"/>
  <c r="U34" i="1"/>
  <c r="T34" i="1"/>
  <c r="S34" i="1"/>
  <c r="R34" i="1"/>
  <c r="AC31" i="1"/>
  <c r="AB31" i="1"/>
  <c r="AA31" i="1"/>
  <c r="Z31" i="1"/>
  <c r="Y31" i="1"/>
  <c r="X31" i="1"/>
  <c r="W31" i="1"/>
  <c r="V31" i="1"/>
  <c r="U31" i="1"/>
  <c r="T31" i="1"/>
  <c r="S31" i="1"/>
  <c r="R31" i="1"/>
  <c r="AC28" i="1"/>
  <c r="AB28" i="1"/>
  <c r="AA28" i="1"/>
  <c r="Z28" i="1"/>
  <c r="Y28" i="1"/>
  <c r="X28" i="1"/>
  <c r="W28" i="1"/>
  <c r="V28" i="1"/>
  <c r="U28" i="1"/>
  <c r="T28" i="1"/>
  <c r="S28" i="1"/>
  <c r="R28" i="1"/>
  <c r="AC25" i="1"/>
  <c r="AB25" i="1"/>
  <c r="AA25" i="1"/>
  <c r="Z25" i="1"/>
  <c r="Y25" i="1"/>
  <c r="X25" i="1"/>
  <c r="W25" i="1"/>
  <c r="V25" i="1"/>
  <c r="U25" i="1"/>
  <c r="T25" i="1"/>
  <c r="S25" i="1"/>
  <c r="R25" i="1"/>
  <c r="AC22" i="1"/>
  <c r="AB22" i="1"/>
  <c r="AA22" i="1"/>
  <c r="Z22" i="1"/>
  <c r="Y22" i="1"/>
  <c r="X22" i="1"/>
  <c r="W22" i="1"/>
  <c r="V22" i="1"/>
  <c r="U22" i="1"/>
  <c r="T22" i="1"/>
  <c r="S22" i="1"/>
  <c r="R22" i="1"/>
  <c r="AC19" i="1"/>
  <c r="AB19" i="1"/>
  <c r="AA19" i="1"/>
  <c r="Z19" i="1"/>
  <c r="Y19" i="1"/>
  <c r="X19" i="1"/>
  <c r="W19" i="1"/>
  <c r="V19" i="1"/>
  <c r="U19" i="1"/>
  <c r="T19" i="1"/>
  <c r="S19" i="1"/>
  <c r="R19" i="1"/>
  <c r="AC16" i="1"/>
  <c r="AB16" i="1"/>
  <c r="AA16" i="1"/>
  <c r="Z16" i="1"/>
  <c r="Y16" i="1"/>
  <c r="X16" i="1"/>
  <c r="W16" i="1"/>
  <c r="V16" i="1"/>
  <c r="U16" i="1"/>
  <c r="T16" i="1"/>
  <c r="S16" i="1"/>
  <c r="R16" i="1"/>
  <c r="AC13" i="1"/>
  <c r="AB13" i="1"/>
  <c r="AA13" i="1"/>
  <c r="Z13" i="1"/>
  <c r="Y13" i="1"/>
  <c r="X13" i="1"/>
  <c r="W13" i="1"/>
  <c r="V13" i="1"/>
  <c r="U13" i="1"/>
  <c r="T13" i="1"/>
  <c r="S13" i="1"/>
  <c r="R13" i="1"/>
  <c r="S10" i="1"/>
  <c r="T10" i="1"/>
  <c r="U10" i="1"/>
  <c r="V10" i="1"/>
  <c r="W10" i="1"/>
  <c r="X10" i="1"/>
  <c r="Y10" i="1"/>
  <c r="Z10" i="1"/>
  <c r="AA10" i="1"/>
  <c r="AB10" i="1"/>
  <c r="AC10" i="1"/>
  <c r="R10" i="1"/>
  <c r="I35" i="4"/>
  <c r="T14" i="4"/>
  <c r="Q14" i="4"/>
  <c r="N14" i="4"/>
  <c r="K14" i="4"/>
  <c r="I5" i="4"/>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<sst xmlns="http://schemas.openxmlformats.org/spreadsheetml/2006/main" count="942" uniqueCount="157">
  <si>
    <t>Programa Anual de Trabajo 2025</t>
  </si>
  <si>
    <t>Alineación al PEI</t>
  </si>
  <si>
    <t>1.1 Facilitar el acceso a la justicia electoral a la sociedad mediante el diálogo y participación permanentes, abiertos y continuos.</t>
  </si>
  <si>
    <t>1.2 Propiciar la interacción entre el Tribunal Electoral con las autoridades electorales y la ciudadanía a través de un lenguaje ciudadano, incluyente y asertivo, que contribuya a transmitir, con objetividad y claridad, las decisiones jurisdiccionales.</t>
  </si>
  <si>
    <t>1.3 Proporcionar a la ciudadanía herramientas que faciliten el entendimiento coherente, claro y transparente del proceso deliberativo de la labor jurisdiccional electoral.</t>
  </si>
  <si>
    <t>2.1 Proveer mecanismos de protección de los derechos político-electorales de la ciudadanía.</t>
  </si>
  <si>
    <t>2.2 Coordinar acciones para prevenir, atender, sancionar y eliminar la violencia política en razón de género, a fin de contribuir al pleno ejercicio de los derechos político-electorales de las personas.</t>
  </si>
  <si>
    <t>3.1 Consolidar un modelo efectivo de transparencia, rendición de cuentas y combate a la corrupción, a través de la internalización y estricta observancia de los principios de austeridad, eficiencia, eficacia, economía, transparencia y honradez en la administración de los recursos.</t>
  </si>
  <si>
    <t>3.3 Promover el desarrollo profesional, capacitación integral y formación continua de las personas servidoras públicas, jurisdiccionales y administrativas, para contribuir en las decisiones y gestión del Tribunal.</t>
  </si>
  <si>
    <t>4.1 Consolidar un sentido de pertenencia, apego y lealtad a la institución.</t>
  </si>
  <si>
    <t>4.2 Generar condiciones que promuevan el respeto, igualdad y equidad entre las personas servidoras públicas que integran el Tribunal Electoral.</t>
  </si>
  <si>
    <t>4.3 Internalizar los valores institucionales que orienten y guíen la actuación de las personas servidores públicas.</t>
  </si>
  <si>
    <t>Actividades</t>
  </si>
  <si>
    <t>Entregable</t>
  </si>
  <si>
    <t>Monto requerido</t>
  </si>
  <si>
    <t>Realizado</t>
  </si>
  <si>
    <t>Programado
/ Solicitado</t>
  </si>
  <si>
    <t>Programación</t>
  </si>
  <si>
    <t xml:space="preserve">2.3 Incorporar en las decisiones del Tribunal la perspectiva de género, que garantice la igualdad de derechos, la inclusión, y la equidad en los procesos electorales, mediante acciones afirmativas temporales, razonables, proporcionales y objetivas. </t>
  </si>
  <si>
    <t>3.2 Actualizar la normatividad para garantizar el orden, la legalidad y asignación de funciones, definir tramos de control y responsabilidades al interior del Tribunal, para mantenerse atento y proactivo a las necesidades del sistema electoral.</t>
  </si>
  <si>
    <t>Firma de la persona servidora pública responsable</t>
  </si>
  <si>
    <t>ENE</t>
  </si>
  <si>
    <t>FEB</t>
  </si>
  <si>
    <t>MAR</t>
  </si>
  <si>
    <t>ABR</t>
  </si>
  <si>
    <t>MAY</t>
  </si>
  <si>
    <t>JUN</t>
  </si>
  <si>
    <t>JUL</t>
  </si>
  <si>
    <t>AGO</t>
  </si>
  <si>
    <t>SEP</t>
  </si>
  <si>
    <t>OCT</t>
  </si>
  <si>
    <t>NOV</t>
  </si>
  <si>
    <t>DIC</t>
  </si>
  <si>
    <t>Nombre</t>
  </si>
  <si>
    <t>Definición</t>
  </si>
  <si>
    <t>Variables</t>
  </si>
  <si>
    <t>1er. Trimestre</t>
  </si>
  <si>
    <t>2do. Trimestre</t>
  </si>
  <si>
    <t>3er. Trimestre</t>
  </si>
  <si>
    <t>4to. Trimestre</t>
  </si>
  <si>
    <t>A</t>
  </si>
  <si>
    <t>Total de solicitudes que fueron recibidas por la DPE en el periodo</t>
  </si>
  <si>
    <t>B</t>
  </si>
  <si>
    <t>Resultado del Indicador</t>
  </si>
  <si>
    <t>Unidad de medida</t>
  </si>
  <si>
    <t>Dimensión</t>
  </si>
  <si>
    <t>Frecuencia</t>
  </si>
  <si>
    <t>Sentido</t>
  </si>
  <si>
    <t xml:space="preserve">Porcentaje </t>
  </si>
  <si>
    <t xml:space="preserve">Eficacia </t>
  </si>
  <si>
    <t xml:space="preserve">Trimestral </t>
  </si>
  <si>
    <t xml:space="preserve">Ascendente </t>
  </si>
  <si>
    <t xml:space="preserve">Valor de la Meta </t>
  </si>
  <si>
    <t xml:space="preserve">Semaforización </t>
  </si>
  <si>
    <t>Comentarios del Avance</t>
  </si>
  <si>
    <t xml:space="preserve">Descripción de la Meta </t>
  </si>
  <si>
    <t>Método de cálculo</t>
  </si>
  <si>
    <t>( A / B ) * 100</t>
  </si>
  <si>
    <t>Medios de Verificación</t>
  </si>
  <si>
    <t>Línea Base</t>
  </si>
  <si>
    <t>Año</t>
  </si>
  <si>
    <t>Valor</t>
  </si>
  <si>
    <t>Indicador de gestión</t>
  </si>
  <si>
    <t>Porcentaje de cumplimiento del Programa Anual de Trabajo</t>
  </si>
  <si>
    <t>Considerando las actividades que corresponde reportar en el mes de cálculo, se obtiene el porcentaje promedio de cumplimiento de las actividades.</t>
  </si>
  <si>
    <t>Mayor o igual a 75%</t>
  </si>
  <si>
    <t xml:space="preserve">Mayor o igual a 50% y menor o 75% </t>
  </si>
  <si>
    <t>Menor a 50%</t>
  </si>
  <si>
    <t>No aplica</t>
  </si>
  <si>
    <t xml:space="preserve">Suma de los porcentajes de cumplimiento de las actividades que reportan información en el trimestre de cálculo. </t>
  </si>
  <si>
    <t xml:space="preserve">A. Suma de los porcentajes de cumplimiento de las actividades que reportan información en el trimestre de cálculo. </t>
  </si>
  <si>
    <t xml:space="preserve">B. Número de actividades que reportan información en el trimestre de cálculo. </t>
  </si>
  <si>
    <t>Indicador de desempeño</t>
  </si>
  <si>
    <t>Eficacia</t>
  </si>
  <si>
    <t>Eficiencia</t>
  </si>
  <si>
    <t>Calidad</t>
  </si>
  <si>
    <t>Economía</t>
  </si>
  <si>
    <t>Descendente</t>
  </si>
  <si>
    <t>Mayor o igual a XX%</t>
  </si>
  <si>
    <t xml:space="preserve">Mayor o igual a XX% y menor o XX% </t>
  </si>
  <si>
    <t>Menor a XX%</t>
  </si>
  <si>
    <t>Suma de los porcentajes de cumplimiento de las actividades que reportan información en el trimestre de cálculo entre el número de actividades que reportan información en el trimestre de cálculo, por cien.</t>
  </si>
  <si>
    <t xml:space="preserve">El porcentaje promedio de cumplimiento de las actividades es de 80% o mayor. </t>
  </si>
  <si>
    <t>Líneas Específicas</t>
  </si>
  <si>
    <t>1.1.1 Resoluciones de la Sala Superior y de las Salas Regionales publicadas, en un espacio público para facilitar consulta, y difundidas con un lenguaje sencillo y ciudadano.</t>
  </si>
  <si>
    <t>1.1.2 Decisiones jurisdiccionales y gestión del Tribunal que incorporan principios de transparencia proactiva.</t>
  </si>
  <si>
    <t>1.1.3  Acciones del TEPJF publicitadas en foros, conferencias, convocatorias, espacios educativos, trabajo editorial, entre otros.</t>
  </si>
  <si>
    <t>1.2.1 Instrumentos de colaboración de desarrollo de proyectos interinstitucionales en materia electoral celebrados con énfasis en la defensoría de derechos en beneficio de personas en situación de vulnerabilidad.</t>
  </si>
  <si>
    <t>1.2.2 Mecanismos de consulta de jurisprudencias, tesis y criterios en materia electoral actualizados.</t>
  </si>
  <si>
    <t>1.3.1 Participación efectiva de la ciudadanía con el Tribunal, a través de un modelo de Tribunal Abierto.</t>
  </si>
  <si>
    <t>1.3.2 Estrategias de comunicación institucional implementadas para una mejor difusión y comprensión del proceso deliberativo de la actividad jurisdiccional electoral.</t>
  </si>
  <si>
    <t>1.3.3  Oferta académica del Tribunal actualizada y disponible para la ciudadanía.</t>
  </si>
  <si>
    <t>2.1.1 Acciones implementadas para tutelar los derechos político-electorales de las personas y asegurar su protección.</t>
  </si>
  <si>
    <t>2.1.2 Programas y acciones propuestos e instrumentados para impulsar el conocimiento, ejercicio, respeto y protección de los derechos político-electorales.</t>
  </si>
  <si>
    <t>2.2.1 Instrumentos de colaboración de desarrollo de proyectos interinstitucionales en materia electoral celebrados con la finalidad de tutelar los derechos político-electorales.</t>
  </si>
  <si>
    <t>2.2.2 Programas y acciones para prevenir, sancionar y eliminar la violencia política en razón de género.</t>
  </si>
  <si>
    <t>2.3.1 Decisiones jurisdiccionales del Tribunal incorporan una perspectiva de inclusión, igualdad de derechos y erradicación a la violencia política en razón de género.</t>
  </si>
  <si>
    <t>2.3.2 Gestión del Tribunal que contiene una perspectiva de igualdad de derechos, inclusión y erradicación de la violencia política en razón de género.</t>
  </si>
  <si>
    <t xml:space="preserve">3.1.1 Divulgación proactiva de información que transparenten e identifiquen las decisiones y acciones del TEPJF. </t>
  </si>
  <si>
    <t>3.1.2 Rendición de cuentas fortalecida mediante el uso adecuado de los recursos y el acceso a la información.</t>
  </si>
  <si>
    <t>3.1.3 Mecanismos de control actualizados y establecidos en materia de combate a la corrupción.</t>
  </si>
  <si>
    <t xml:space="preserve">3.2.1 Normativa interna actualizada para contribuir a mantener el orden y legalidad en el actuar del personal del TEPJF. </t>
  </si>
  <si>
    <t xml:space="preserve">3.2.2 Principios de igualdad de género, no discriminación y erradicación a la violencia en razón de género incorporados en la normativa interna. </t>
  </si>
  <si>
    <t>3.2.3  Repositorio de la normatividad publicada actualizado.</t>
  </si>
  <si>
    <t xml:space="preserve">3.3.1  Programas de capacitación y formación desarrollados para las personas servidoras públicas, encaminados a fortalecer al Tribunal. </t>
  </si>
  <si>
    <t>3.3.2 Personal profesionalizado y capacitado para alcanzar una perspectiva institucional con enfoque de igualdad de derechos, paridad de género y no discriminación en el Tribunal.</t>
  </si>
  <si>
    <t>3.3.3 Cursos, congresos, seminarios y talleres de capacitación y sensibilización sobre derechos humanos, igualdad de derechos, paridad de género, perspectiva de género, igualdad de género y otros temas relativos promovidos al personal para contribuir en el desarrollo de sus funciones.</t>
  </si>
  <si>
    <t>4.1.1 Programa de inducción para el personal de nuevo ingreso, y de convivencia e integración para los miembros del Tribunal.</t>
  </si>
  <si>
    <t>4.1.2 Justa y equitativa retribución, prestaciones e incentivos que fortalezcan el desempeño del personal.</t>
  </si>
  <si>
    <t>4.1.3 Equilibrio laboral, profesional, personal y familiar a través acciones que promuevan el desarrollo humano y bienestar del personal.</t>
  </si>
  <si>
    <t>4.2.1 Talleres, cursos, seminarios, eventos deportivos, culturales y sociales que promuevan el respeto, la igualdad y equidad de las personas servidoras públicas.</t>
  </si>
  <si>
    <t>4.2.2 Asistencia médica, psicológica y de apoyo emocional que contribuya al bienestar integral del personal del Tribunal.</t>
  </si>
  <si>
    <t>4.2.3 Reconocimiento y estímulo por parte de la Institución que genere un ambiente de sana competencia, contribuyendo al desarrollo humano de los integrantes del Tribunal.</t>
  </si>
  <si>
    <t>4.3.1 Programa de promoción de la integridad y prevención de la corrupción consolidado en el Tribunal.</t>
  </si>
  <si>
    <t>4.3.2 Código de conducta y de ética del Tribunal actualizado, socializado e internalizado entre los integrantes del Tribunal.</t>
  </si>
  <si>
    <t>4.3.3 Encuesta de clima organizacional, para el monitoreo de la percepción del ambiente laboral de las personas servidoras públicas.</t>
  </si>
  <si>
    <t>Documento</t>
  </si>
  <si>
    <t>Cumplimiento</t>
  </si>
  <si>
    <t>Ascendente</t>
  </si>
  <si>
    <t>Nombre de la Unidad Responsable</t>
  </si>
  <si>
    <t>Función de la Unidad Responsable</t>
  </si>
  <si>
    <t>El indicador involucra a todos los programas, proyectos y procesos de la unidad responsable.</t>
  </si>
  <si>
    <t>Programa, proyecto o proceso asociado</t>
  </si>
  <si>
    <t>Responsable</t>
  </si>
  <si>
    <t>Nombre de la actividad</t>
  </si>
  <si>
    <t>Periodicidad de reporte</t>
  </si>
  <si>
    <t>Programa, proceso - procedimiento o  proyecto</t>
  </si>
  <si>
    <t>Nombre del programa, proceso - procedimiento o proyecto</t>
  </si>
  <si>
    <t>Objetivos estratégicos</t>
  </si>
  <si>
    <t>1. Fortalecer la confianza ciudadana en las decisiones del Tribunal, con base en la transparencia, participación y colaboración.</t>
  </si>
  <si>
    <t>3. Propiciar una gestión eficiente de los recursos, que optimice el desempeño jurisdiccional y administrativo del Tribunal, mediante el fortalecimiento normativo, la integridad, el profesionalismo y la capacitación.</t>
  </si>
  <si>
    <t>2. Salvaguardar el respeto y protección efectiva de los derechos políticos-electorales, con énfasis en la transversalidad de la perspectiva de género y la igualdad de derechos, la paridad y la inclusión; así como la prevención y atención de la violencia política en razón de género.</t>
  </si>
  <si>
    <t>4. Mejorar el ambiente laboral promoviendo la igualdad en las condiciones de trabajo y la consolidación de un sentido de pertenencia a la institución.</t>
  </si>
  <si>
    <t>Alineación a objetivo estratégico</t>
  </si>
  <si>
    <t>Alineación a línea estratégica</t>
  </si>
  <si>
    <t>Líneas estratégicas</t>
  </si>
  <si>
    <t>Alineación a línea específica</t>
  </si>
  <si>
    <t>Criterio</t>
  </si>
  <si>
    <t>Justificación</t>
  </si>
  <si>
    <t>Claridad</t>
  </si>
  <si>
    <t>Relevante</t>
  </si>
  <si>
    <t>Económico</t>
  </si>
  <si>
    <t>Monitoreable</t>
  </si>
  <si>
    <t>Adecuado</t>
  </si>
  <si>
    <t>Aportación marginal</t>
  </si>
  <si>
    <t>Trimestral</t>
  </si>
  <si>
    <t>Es el indicador es tan directo e inequívoco como sea posible, es decir, entendible.
¿Es el significado del indicador directo e inequívoco?</t>
  </si>
  <si>
    <t>El indicador provee información sobre la esencia del objetivo que se quiere medir, y está definido sobre lo importante, con sentido práctico.
¿Es el indicador representativo de lo que se debe medir?</t>
  </si>
  <si>
    <t>El costo e implicaciones para su construcción y medición son razonables.
¿Somos capaces de emplear un medio práctico y de bajo costo para la obtención de los datos requeridos para medir el indicador?</t>
  </si>
  <si>
    <t>El indicador debe poder sujetarse a una comprobación independiente.
¿Las variables del indicador están definidas para asegurar que lo que se mide hoy es lo mismo que se va a medir en cualquier tiempo posterior, sin importar quién haga la medición?</t>
  </si>
  <si>
    <t>La estimación del indicador no es una tarea complicada o problemática.
¿La medición del indicador resulta ser una tarea sencilla?</t>
  </si>
  <si>
    <t>¿El indicador provee información adicional en comparación con los otros indicadores propuestos?</t>
  </si>
  <si>
    <t>Programa</t>
  </si>
  <si>
    <t>Proceso - procedimiento</t>
  </si>
  <si>
    <t>Proyecto</t>
  </si>
  <si>
    <t>Programa específico</t>
  </si>
  <si>
    <t>Reportes mensuales del PAT proporcionado por la UR y verificado por la DGPEI.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</si>
</sst>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2">
    <font>
      <sz val="11"/>
      <color theme="1"/>
      <name val="Aptos Narrow"/>
      <family val="2"/>
      <scheme val="minor"/>
    </font>
    <font>
      <sz val="11"/>
      <color theme="1"/>
      <name val="Myriad pro light"/>
    </font>
    <font>
      <b/>
      <sz val="11"/>
      <color theme="1"/>
      <name val="Myriad pro light"/>
    </font>
    <font>
      <sz val="11"/>
      <color theme="1"/>
      <name val="Aptos Narrow"/>
      <family val="2"/>
      <scheme val="minor"/>
    </font>
    <font>
      <sz val="9"/>
      <color theme="1"/>
      <name val="Myriad pro light"/>
    </font>
    <font>
      <b/>
      <sz val="9"/>
      <color theme="1"/>
      <name val="Myriad pro light"/>
    </font>
    <font>
      <i/>
      <sz val="9"/>
      <color theme="1"/>
      <name val="Myriad pro light"/>
    </font>
    <font>
      <sz val="11"/>
      <name val="Myriad pro light"/>
    </font>
    <font>
      <b/>
      <sz val="9"/>
      <color theme="0"/>
      <name val="Myriad pro light"/>
    </font>
    <font>
      <sz val="9"/>
      <color theme="0"/>
      <name val="Myriad pro light"/>
    </font>
    <font>
      <sz val="10"/>
      <color rgb="FFFFFFFF"/>
      <name val="Myriad pro light"/>
    </font>
    <font>
      <sz val="10"/>
      <color theme="1"/>
      <name val="Myriad pro light"/>
    </font>
  </fonts>
  <fills count="8">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rgb="FF00206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style="thin">
        <color theme="9"/>
      </left>
      <right style="thin">
        <color theme="9"/>
      </right>
      <top style="thin">
        <color theme="9"/>
      </top>
      <bottom style="thin">
        <color theme="9"/>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9" fontId="3" fillId="0" borderId="0" applyFont="0" applyFill="0" applyBorder="0" applyAlignment="0" applyProtection="0"/>
  </cellStyleXfs>
  <cellXfs count="257">
    <xf numFmtId="0" fontId="0" fillId="0" borderId="0" xfId="0"/>
    <xf numFmtId="0" fontId="1" fillId="2" borderId="0" xfId="0" applyFont="1" applyFill="1"/>
    <xf numFmtId="0" fontId="2" fillId="2" borderId="0" xfId="0" applyFont="1" applyFill="1"/>
    <xf numFmtId="0" fontId="1" fillId="2" borderId="0" xfId="0" applyFont="1" applyFill="1" applyAlignment="1">
      <alignment vertical="center" wrapText="1"/>
    </xf>
    <xf numFmtId="0" fontId="4" fillId="2" borderId="1" xfId="0" applyFont="1" applyFill="1" applyBorder="1"/>
    <xf numFmtId="0" fontId="4" fillId="2" borderId="0" xfId="0" applyFont="1" applyFill="1"/>
    <xf numFmtId="0" fontId="4" fillId="2" borderId="0" xfId="0" applyFont="1" applyFill="1" applyAlignment="1">
      <alignment horizontal="left" vertical="center"/>
    </xf>
    <xf numFmtId="0" fontId="4" fillId="2" borderId="0" xfId="0" applyFont="1" applyFill="1" applyAlignment="1">
      <alignment vertical="center"/>
    </xf>
    <xf numFmtId="0" fontId="4" fillId="2" borderId="0" xfId="0" applyFont="1" applyFill="1" applyAlignment="1">
      <alignment horizontal="left" vertical="center" wrapText="1"/>
    </xf>
    <xf numFmtId="0" fontId="4" fillId="2" borderId="0" xfId="0" applyFont="1" applyFill="1" applyAlignment="1">
      <alignment horizontal="center" vertical="center"/>
    </xf>
    <xf numFmtId="0" fontId="4" fillId="2" borderId="10" xfId="0" applyFont="1" applyFill="1" applyBorder="1"/>
    <xf numFmtId="0" fontId="5" fillId="2" borderId="0" xfId="0" applyFont="1" applyFill="1" applyAlignment="1">
      <alignment vertical="center"/>
    </xf>
    <xf numFmtId="0" fontId="2" fillId="2" borderId="0" xfId="0" applyFont="1" applyFill="1" applyAlignment="1">
      <alignment vertical="center"/>
    </xf>
    <xf numFmtId="0" fontId="1" fillId="2" borderId="0" xfId="0" applyFont="1" applyFill="1" applyAlignment="1">
      <alignment horizontal="justify" vertical="center" wrapText="1"/>
    </xf>
    <xf numFmtId="0" fontId="2" fillId="3" borderId="13" xfId="0" applyFont="1" applyFill="1" applyBorder="1" applyAlignment="1">
      <alignment horizontal="center" vertical="center" wrapText="1"/>
    </xf>
    <xf numFmtId="0" fontId="2" fillId="2" borderId="0" xfId="0" applyFont="1" applyFill="1" applyAlignment="1">
      <alignment vertical="center" wrapText="1"/>
    </xf>
    <xf numFmtId="0" fontId="1" fillId="0" borderId="0" xfId="0" applyFont="1"/>
    <xf numFmtId="0" fontId="2" fillId="2" borderId="15" xfId="0" applyFont="1" applyFill="1" applyBorder="1" applyAlignment="1">
      <alignment vertical="center" wrapText="1"/>
    </xf>
    <xf numFmtId="0" fontId="1" fillId="0" borderId="1" xfId="0" applyFont="1" applyBorder="1" applyAlignment="1">
      <alignment horizontal="center" vertical="center"/>
    </xf>
    <xf numFmtId="0" fontId="2" fillId="3" borderId="26" xfId="0" applyFont="1" applyFill="1" applyBorder="1" applyAlignment="1">
      <alignment horizontal="center" vertical="center" wrapText="1"/>
    </xf>
    <xf numFmtId="0" fontId="1" fillId="2" borderId="15" xfId="0" applyFont="1" applyFill="1" applyBorder="1" applyAlignment="1">
      <alignment vertical="center" wrapText="1"/>
    </xf>
    <xf numFmtId="0" fontId="1" fillId="0" borderId="24" xfId="0" applyFont="1" applyBorder="1" applyAlignment="1">
      <alignment horizontal="center" vertical="center" wrapText="1"/>
    </xf>
    <xf numFmtId="0" fontId="1" fillId="5" borderId="30" xfId="0" applyFont="1" applyFill="1" applyBorder="1" applyAlignment="1">
      <alignment vertical="top" wrapText="1"/>
    </xf>
    <xf numFmtId="0" fontId="1" fillId="6" borderId="32" xfId="0" applyFont="1" applyFill="1" applyBorder="1" applyAlignment="1">
      <alignment vertical="top" wrapText="1"/>
    </xf>
    <xf numFmtId="0" fontId="1" fillId="0" borderId="42" xfId="0" applyFont="1" applyBorder="1" applyAlignment="1">
      <alignment horizontal="center" vertical="center" wrapText="1"/>
    </xf>
    <xf numFmtId="0" fontId="1" fillId="0" borderId="22" xfId="0" applyFont="1" applyBorder="1"/>
    <xf numFmtId="0" fontId="1" fillId="0" borderId="15" xfId="0" applyFont="1" applyBorder="1"/>
    <xf numFmtId="0" fontId="1" fillId="0" borderId="30" xfId="0" applyFont="1" applyBorder="1" applyAlignment="1">
      <alignment horizontal="left" vertical="center" wrapText="1"/>
    </xf>
    <xf numFmtId="49" fontId="1" fillId="2" borderId="0" xfId="0" applyNumberFormat="1" applyFont="1" applyFill="1" applyAlignment="1" applyProtection="1">
      <alignment vertical="top" wrapText="1"/>
      <protection locked="0"/>
    </xf>
    <xf numFmtId="0" fontId="6" fillId="2" borderId="0" xfId="0" applyFont="1" applyFill="1" applyAlignment="1">
      <alignment horizontal="left" vertical="center" wrapText="1"/>
    </xf>
    <xf numFmtId="0" fontId="6" fillId="2" borderId="0" xfId="0" applyFont="1" applyFill="1" applyAlignment="1">
      <alignment horizontal="left" vertical="top" wrapText="1"/>
    </xf>
    <xf numFmtId="0" fontId="4" fillId="2" borderId="41" xfId="0" applyFont="1" applyFill="1" applyBorder="1" applyAlignment="1">
      <alignment horizontal="center" vertical="top" wrapText="1"/>
    </xf>
    <xf numFmtId="0" fontId="4" fillId="2" borderId="25" xfId="0" applyFont="1" applyFill="1" applyBorder="1" applyAlignment="1">
      <alignment horizontal="center" vertical="top" wrapText="1"/>
    </xf>
    <xf numFmtId="0" fontId="6" fillId="2" borderId="0" xfId="0" applyFont="1" applyFill="1" applyAlignment="1">
      <alignment vertical="center" wrapText="1"/>
    </xf>
    <xf numFmtId="0" fontId="6" fillId="2" borderId="0" xfId="0" applyFont="1" applyFill="1" applyAlignment="1">
      <alignment vertical="top" wrapText="1"/>
    </xf>
    <xf numFmtId="0" fontId="8" fillId="7" borderId="1" xfId="0" applyFont="1" applyFill="1" applyBorder="1" applyAlignment="1">
      <alignment horizontal="center" vertical="center"/>
    </xf>
    <xf numFmtId="0" fontId="9" fillId="7" borderId="4" xfId="0" applyFont="1" applyFill="1" applyBorder="1" applyAlignment="1">
      <alignment horizontal="center" vertical="center" wrapText="1"/>
    </xf>
    <xf numFmtId="0" fontId="1" fillId="2" borderId="50" xfId="0" applyFont="1" applyFill="1" applyBorder="1"/>
    <xf numFmtId="0" fontId="5" fillId="2" borderId="0" xfId="0" applyFont="1" applyFill="1" applyAlignment="1">
      <alignment vertical="center" wrapText="1"/>
    </xf>
    <xf numFmtId="0" fontId="4" fillId="2" borderId="5" xfId="0" applyFont="1" applyFill="1" applyBorder="1"/>
    <xf numFmtId="0" fontId="4" fillId="2" borderId="6" xfId="0" applyFont="1" applyFill="1" applyBorder="1"/>
    <xf numFmtId="0" fontId="4" fillId="2" borderId="2" xfId="0" applyFont="1" applyFill="1" applyBorder="1"/>
    <xf numFmtId="0" fontId="4" fillId="2" borderId="7" xfId="0" applyFont="1" applyFill="1" applyBorder="1"/>
    <xf numFmtId="0" fontId="4" fillId="2" borderId="8" xfId="0" applyFont="1" applyFill="1" applyBorder="1"/>
    <xf numFmtId="0" fontId="4" fillId="2" borderId="9" xfId="0" applyFont="1" applyFill="1" applyBorder="1"/>
    <xf numFmtId="0" fontId="4" fillId="2" borderId="2" xfId="0" applyFont="1" applyFill="1" applyBorder="1" applyAlignment="1">
      <alignment vertical="top"/>
    </xf>
    <xf numFmtId="0" fontId="4" fillId="2" borderId="3" xfId="0" applyFont="1" applyFill="1" applyBorder="1"/>
    <xf numFmtId="0" fontId="8" fillId="7" borderId="3" xfId="0" applyFont="1" applyFill="1" applyBorder="1" applyAlignment="1">
      <alignment horizontal="center" vertical="center" wrapText="1"/>
    </xf>
    <xf numFmtId="0" fontId="4" fillId="2" borderId="2" xfId="0" applyFont="1" applyFill="1" applyBorder="1" applyAlignment="1">
      <alignment wrapText="1"/>
    </xf>
    <xf numFmtId="0" fontId="10" fillId="7" borderId="26" xfId="0" applyFont="1" applyFill="1" applyBorder="1" applyAlignment="1">
      <alignment horizontal="center" vertical="center" wrapText="1"/>
    </xf>
    <xf numFmtId="0" fontId="11" fillId="0" borderId="42" xfId="0" applyFont="1" applyBorder="1" applyAlignment="1">
      <alignment horizontal="justify" vertical="center" wrapText="1"/>
    </xf>
    <xf numFmtId="0" fontId="9" fillId="7" borderId="1" xfId="0" applyFont="1" applyFill="1" applyBorder="1" applyAlignment="1">
      <alignment horizontal="left" vertical="center" wrapText="1"/>
    </xf>
    <xf numFmtId="0" fontId="4" fillId="2" borderId="1" xfId="0" applyFont="1" applyFill="1" applyBorder="1" applyAlignment="1">
      <alignment horizontal="left" vertical="center"/>
    </xf>
    <xf numFmtId="0" fontId="9" fillId="7" borderId="1" xfId="0" applyFont="1" applyFill="1" applyBorder="1" applyAlignment="1">
      <alignment horizontal="left" vertical="center"/>
    </xf>
    <xf numFmtId="0" fontId="4" fillId="2" borderId="4" xfId="0" applyFont="1" applyFill="1" applyBorder="1" applyAlignment="1">
      <alignment horizontal="left" vertical="center"/>
    </xf>
    <xf numFmtId="0" fontId="4" fillId="2" borderId="41" xfId="0" applyFont="1" applyFill="1" applyBorder="1" applyAlignment="1">
      <alignment horizontal="left" vertical="center"/>
    </xf>
    <xf numFmtId="0" fontId="4" fillId="2" borderId="21" xfId="0" applyFont="1" applyFill="1" applyBorder="1" applyAlignment="1">
      <alignment horizontal="center" vertical="center"/>
    </xf>
    <xf numFmtId="0" fontId="6"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41" xfId="0" applyFont="1" applyFill="1" applyBorder="1" applyAlignment="1">
      <alignment horizontal="left" vertical="center" wrapText="1"/>
    </xf>
    <xf numFmtId="0" fontId="4" fillId="2" borderId="25" xfId="0" applyFont="1" applyFill="1" applyBorder="1" applyAlignment="1">
      <alignment horizontal="left" vertical="center" wrapText="1"/>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0" fontId="4" fillId="2" borderId="2" xfId="0" applyFont="1" applyFill="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6" fontId="4" fillId="2" borderId="5" xfId="0" applyNumberFormat="1" applyFont="1" applyFill="1" applyBorder="1" applyAlignment="1">
      <alignment horizontal="left" vertical="center"/>
    </xf>
    <xf numFmtId="0" fontId="4" fillId="2" borderId="25" xfId="0" applyFont="1" applyFill="1" applyBorder="1" applyAlignment="1">
      <alignment horizontal="left" vertical="center"/>
    </xf>
    <xf numFmtId="0" fontId="4" fillId="2" borderId="4"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25" xfId="0" applyFont="1" applyFill="1" applyBorder="1" applyAlignment="1">
      <alignment horizontal="center" vertical="center"/>
    </xf>
    <xf numFmtId="6" fontId="5" fillId="2" borderId="0" xfId="0" applyNumberFormat="1" applyFont="1" applyFill="1" applyAlignment="1">
      <alignment horizontal="center" vertical="center" wrapText="1"/>
    </xf>
    <xf numFmtId="6" fontId="5" fillId="2" borderId="10" xfId="0" applyNumberFormat="1" applyFont="1" applyFill="1" applyBorder="1" applyAlignment="1">
      <alignment horizontal="center" vertical="center" wrapText="1"/>
    </xf>
    <xf numFmtId="0" fontId="5" fillId="2" borderId="0" xfId="0" applyFont="1" applyFill="1" applyAlignment="1">
      <alignment horizontal="center" vertical="center"/>
    </xf>
    <xf numFmtId="0" fontId="8" fillId="7" borderId="8"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8" fillId="7" borderId="9" xfId="0" applyFont="1" applyFill="1" applyBorder="1" applyAlignment="1">
      <alignment horizontal="center" vertical="center" wrapText="1"/>
    </xf>
    <xf numFmtId="0" fontId="6" fillId="2" borderId="4" xfId="0" applyFont="1" applyFill="1" applyBorder="1" applyAlignment="1">
      <alignment horizontal="center" vertical="top" wrapText="1"/>
    </xf>
    <xf numFmtId="0" fontId="6" fillId="2" borderId="41" xfId="0" applyFont="1" applyFill="1" applyBorder="1" applyAlignment="1">
      <alignment horizontal="center" vertical="top" wrapText="1"/>
    </xf>
    <xf numFmtId="0" fontId="6" fillId="2" borderId="25" xfId="0" applyFont="1" applyFill="1" applyBorder="1" applyAlignment="1">
      <alignment horizontal="center" vertical="top" wrapText="1"/>
    </xf>
    <xf numFmtId="0" fontId="5" fillId="2" borderId="0" xfId="0" applyFont="1" applyFill="1" applyAlignment="1">
      <alignment horizontal="center" vertical="center" wrapText="1"/>
    </xf>
    <xf numFmtId="0" fontId="5" fillId="2" borderId="10" xfId="0" applyFont="1" applyFill="1" applyBorder="1" applyAlignment="1">
      <alignment horizontal="center" vertical="center"/>
    </xf>
    <xf numFmtId="0" fontId="6" fillId="2" borderId="0" xfId="0" applyFont="1" applyFill="1" applyAlignment="1">
      <alignment horizontal="center" vertical="center" wrapText="1"/>
    </xf>
    <xf numFmtId="0" fontId="6" fillId="2" borderId="7" xfId="0" applyFont="1" applyFill="1" applyBorder="1" applyAlignment="1">
      <alignment horizontal="center" vertical="center" wrapText="1"/>
    </xf>
    <xf numFmtId="0" fontId="4" fillId="2" borderId="0" xfId="0" applyFont="1" applyFill="1" applyAlignment="1">
      <alignment horizontal="left"/>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1" fontId="1" fillId="0" borderId="5" xfId="0" applyNumberFormat="1" applyFont="1" applyBorder="1" applyAlignment="1" applyProtection="1">
      <alignment horizontal="center" vertical="center"/>
      <protection locked="0"/>
    </xf>
    <xf numFmtId="1" fontId="1" fillId="0" borderId="3" xfId="0" applyNumberFormat="1" applyFont="1" applyBorder="1" applyAlignment="1" applyProtection="1">
      <alignment horizontal="center" vertical="center"/>
      <protection locked="0"/>
    </xf>
    <xf numFmtId="1" fontId="1" fillId="0" borderId="6" xfId="0" applyNumberFormat="1" applyFont="1" applyBorder="1" applyAlignment="1" applyProtection="1">
      <alignment horizontal="center" vertical="center"/>
      <protection locked="0"/>
    </xf>
    <xf numFmtId="1" fontId="1" fillId="0" borderId="2" xfId="0" applyNumberFormat="1" applyFont="1" applyBorder="1" applyAlignment="1" applyProtection="1">
      <alignment horizontal="center" vertical="center"/>
      <protection locked="0"/>
    </xf>
    <xf numFmtId="1" fontId="1" fillId="0" borderId="0" xfId="0" applyNumberFormat="1" applyFont="1" applyAlignment="1" applyProtection="1">
      <alignment horizontal="center" vertical="center"/>
      <protection locked="0"/>
    </xf>
    <xf numFmtId="1" fontId="1" fillId="0" borderId="7" xfId="0" applyNumberFormat="1" applyFont="1" applyBorder="1" applyAlignment="1" applyProtection="1">
      <alignment horizontal="center" vertical="center"/>
      <protection locked="0"/>
    </xf>
    <xf numFmtId="1" fontId="1" fillId="0" borderId="8" xfId="0" applyNumberFormat="1" applyFont="1" applyBorder="1" applyAlignment="1" applyProtection="1">
      <alignment horizontal="center" vertical="center"/>
      <protection locked="0"/>
    </xf>
    <xf numFmtId="1" fontId="1" fillId="0" borderId="10" xfId="0" applyNumberFormat="1" applyFont="1" applyBorder="1" applyAlignment="1" applyProtection="1">
      <alignment horizontal="center" vertical="center"/>
      <protection locked="0"/>
    </xf>
    <xf numFmtId="1" fontId="1" fillId="0" borderId="9" xfId="0" applyNumberFormat="1" applyFont="1" applyBorder="1" applyAlignment="1" applyProtection="1">
      <alignment horizontal="center" vertical="center"/>
      <protection locked="0"/>
    </xf>
    <xf numFmtId="9" fontId="2" fillId="3" borderId="5" xfId="1" applyFont="1" applyFill="1" applyBorder="1" applyAlignment="1" applyProtection="1">
      <alignment horizontal="center" vertical="center"/>
    </xf>
    <xf numFmtId="9" fontId="2" fillId="3" borderId="3" xfId="1" applyFont="1" applyFill="1" applyBorder="1" applyAlignment="1" applyProtection="1">
      <alignment horizontal="center" vertical="center"/>
    </xf>
    <xf numFmtId="9" fontId="2" fillId="3" borderId="6" xfId="1" applyFont="1" applyFill="1" applyBorder="1" applyAlignment="1" applyProtection="1">
      <alignment horizontal="center" vertical="center"/>
    </xf>
    <xf numFmtId="9" fontId="2" fillId="3" borderId="8" xfId="1" applyFont="1" applyFill="1" applyBorder="1" applyAlignment="1" applyProtection="1">
      <alignment horizontal="center" vertical="center"/>
    </xf>
    <xf numFmtId="9" fontId="2" fillId="3" borderId="10" xfId="1" applyFont="1" applyFill="1" applyBorder="1" applyAlignment="1" applyProtection="1">
      <alignment horizontal="center" vertical="center"/>
    </xf>
    <xf numFmtId="9" fontId="2" fillId="3" borderId="9" xfId="1" applyFont="1" applyFill="1" applyBorder="1" applyAlignment="1" applyProtection="1">
      <alignment horizontal="center" vertical="center"/>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10" fillId="7" borderId="22" xfId="0" applyFont="1" applyFill="1" applyBorder="1" applyAlignment="1">
      <alignment horizontal="center" vertical="center" wrapText="1"/>
    </xf>
    <xf numFmtId="0" fontId="10" fillId="7" borderId="0" xfId="0" applyFont="1" applyFill="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49" fontId="1" fillId="2" borderId="28" xfId="0" applyNumberFormat="1" applyFont="1" applyFill="1" applyBorder="1" applyAlignment="1" applyProtection="1">
      <alignment horizontal="center" vertical="top" wrapText="1"/>
      <protection locked="0"/>
    </xf>
    <xf numFmtId="49" fontId="1" fillId="2" borderId="17" xfId="0" applyNumberFormat="1" applyFont="1" applyFill="1" applyBorder="1" applyAlignment="1" applyProtection="1">
      <alignment horizontal="center" vertical="top" wrapText="1"/>
      <protection locked="0"/>
    </xf>
    <xf numFmtId="49" fontId="1" fillId="2" borderId="39" xfId="0" applyNumberFormat="1" applyFont="1" applyFill="1" applyBorder="1" applyAlignment="1" applyProtection="1">
      <alignment horizontal="center" vertical="top" wrapText="1"/>
      <protection locked="0"/>
    </xf>
    <xf numFmtId="49" fontId="1" fillId="2" borderId="2" xfId="0" applyNumberFormat="1" applyFont="1" applyFill="1" applyBorder="1" applyAlignment="1" applyProtection="1">
      <alignment horizontal="center" vertical="top" wrapText="1"/>
      <protection locked="0"/>
    </xf>
    <xf numFmtId="49" fontId="1" fillId="2" borderId="0" xfId="0" applyNumberFormat="1" applyFont="1" applyFill="1" applyAlignment="1" applyProtection="1">
      <alignment horizontal="center" vertical="top" wrapText="1"/>
      <protection locked="0"/>
    </xf>
    <xf numFmtId="49" fontId="1" fillId="2" borderId="7" xfId="0" applyNumberFormat="1" applyFont="1" applyFill="1" applyBorder="1" applyAlignment="1" applyProtection="1">
      <alignment horizontal="center" vertical="top" wrapText="1"/>
      <protection locked="0"/>
    </xf>
    <xf numFmtId="49" fontId="1" fillId="2" borderId="8" xfId="0" applyNumberFormat="1" applyFont="1" applyFill="1" applyBorder="1" applyAlignment="1" applyProtection="1">
      <alignment horizontal="center" vertical="top" wrapText="1"/>
      <protection locked="0"/>
    </xf>
    <xf numFmtId="49" fontId="1" fillId="2" borderId="10" xfId="0" applyNumberFormat="1" applyFont="1" applyFill="1" applyBorder="1" applyAlignment="1" applyProtection="1">
      <alignment horizontal="center" vertical="top" wrapText="1"/>
      <protection locked="0"/>
    </xf>
    <xf numFmtId="49" fontId="1" fillId="2" borderId="9" xfId="0" applyNumberFormat="1" applyFont="1" applyFill="1" applyBorder="1" applyAlignment="1" applyProtection="1">
      <alignment horizontal="center" vertical="top" wrapText="1"/>
      <protection locked="0"/>
    </xf>
    <xf numFmtId="0" fontId="1" fillId="2" borderId="2" xfId="0" applyFont="1" applyFill="1" applyBorder="1" applyAlignment="1">
      <alignment horizontal="center"/>
    </xf>
    <xf numFmtId="0" fontId="1" fillId="2" borderId="0" xfId="0" applyFont="1" applyFill="1" applyAlignment="1">
      <alignment horizontal="center"/>
    </xf>
    <xf numFmtId="0" fontId="1" fillId="2" borderId="8" xfId="0" applyFont="1" applyFill="1" applyBorder="1" applyAlignment="1">
      <alignment horizontal="center"/>
    </xf>
    <xf numFmtId="0" fontId="1" fillId="2" borderId="10" xfId="0" applyFont="1" applyFill="1" applyBorder="1" applyAlignment="1">
      <alignment horizontal="center"/>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1" fillId="3" borderId="5"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10" xfId="0" applyFont="1" applyFill="1" applyBorder="1" applyAlignment="1">
      <alignment horizontal="center" vertical="center"/>
    </xf>
    <xf numFmtId="0" fontId="2" fillId="3" borderId="13" xfId="0" applyFont="1" applyFill="1" applyBorder="1" applyAlignment="1">
      <alignment horizontal="center" vertical="center" wrapText="1"/>
    </xf>
    <xf numFmtId="0" fontId="7" fillId="0" borderId="11" xfId="0" applyFont="1" applyBorder="1" applyAlignment="1">
      <alignment horizontal="justify" vertical="top" wrapText="1"/>
    </xf>
    <xf numFmtId="0" fontId="7" fillId="0" borderId="12" xfId="0" applyFont="1" applyBorder="1" applyAlignment="1">
      <alignment horizontal="justify" vertical="top" wrapText="1"/>
    </xf>
    <xf numFmtId="0" fontId="7" fillId="0" borderId="13" xfId="0" applyFont="1" applyBorder="1" applyAlignment="1">
      <alignment horizontal="justify" vertical="top" wrapText="1"/>
    </xf>
    <xf numFmtId="0" fontId="7" fillId="0" borderId="11"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43"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1" xfId="0" applyFont="1" applyBorder="1" applyAlignment="1">
      <alignment horizontal="left" vertical="center" wrapText="1"/>
    </xf>
    <xf numFmtId="0" fontId="7" fillId="3" borderId="1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1" fillId="0" borderId="51" xfId="0" applyFont="1" applyBorder="1" applyAlignment="1">
      <alignment horizontal="center" vertical="center" wrapText="1"/>
    </xf>
    <xf numFmtId="0" fontId="1" fillId="0" borderId="52" xfId="0" applyFont="1" applyBorder="1" applyAlignment="1">
      <alignment horizontal="center" vertical="center" wrapText="1"/>
    </xf>
    <xf numFmtId="0" fontId="1" fillId="2" borderId="0" xfId="0" applyFont="1" applyFill="1" applyAlignment="1">
      <alignment horizontal="justify"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1" fillId="3" borderId="1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0" borderId="12" xfId="0" applyFont="1" applyBorder="1" applyAlignment="1">
      <alignment horizontal="justify" vertical="center" wrapText="1"/>
    </xf>
    <xf numFmtId="0" fontId="1" fillId="2" borderId="1" xfId="0" applyFont="1" applyFill="1" applyBorder="1" applyAlignment="1">
      <alignment horizontal="center"/>
    </xf>
    <xf numFmtId="49" fontId="1" fillId="0" borderId="28" xfId="0" applyNumberFormat="1" applyFont="1" applyBorder="1" applyAlignment="1" applyProtection="1">
      <alignment horizontal="center" vertical="top" wrapText="1"/>
      <protection locked="0"/>
    </xf>
    <xf numFmtId="49" fontId="1" fillId="0" borderId="17" xfId="0" applyNumberFormat="1" applyFont="1" applyBorder="1" applyAlignment="1" applyProtection="1">
      <alignment horizontal="center" vertical="top" wrapText="1"/>
      <protection locked="0"/>
    </xf>
    <xf numFmtId="49" fontId="1" fillId="0" borderId="39" xfId="0" applyNumberFormat="1" applyFont="1" applyBorder="1" applyAlignment="1" applyProtection="1">
      <alignment horizontal="center" vertical="top" wrapText="1"/>
      <protection locked="0"/>
    </xf>
    <xf numFmtId="49" fontId="1" fillId="0" borderId="2" xfId="0" applyNumberFormat="1" applyFont="1" applyBorder="1" applyAlignment="1" applyProtection="1">
      <alignment horizontal="center" vertical="top" wrapText="1"/>
      <protection locked="0"/>
    </xf>
    <xf numFmtId="49" fontId="1" fillId="0" borderId="0" xfId="0" applyNumberFormat="1" applyFont="1" applyAlignment="1" applyProtection="1">
      <alignment horizontal="center" vertical="top" wrapText="1"/>
      <protection locked="0"/>
    </xf>
    <xf numFmtId="49" fontId="1" fillId="0" borderId="7" xfId="0" applyNumberFormat="1" applyFont="1" applyBorder="1" applyAlignment="1" applyProtection="1">
      <alignment horizontal="center" vertical="top" wrapText="1"/>
      <protection locked="0"/>
    </xf>
    <xf numFmtId="49" fontId="1" fillId="0" borderId="8" xfId="0" applyNumberFormat="1" applyFont="1" applyBorder="1" applyAlignment="1" applyProtection="1">
      <alignment horizontal="center" vertical="top" wrapText="1"/>
      <protection locked="0"/>
    </xf>
    <xf numFmtId="49" fontId="1" fillId="0" borderId="10" xfId="0" applyNumberFormat="1" applyFont="1" applyBorder="1" applyAlignment="1" applyProtection="1">
      <alignment horizontal="center" vertical="top" wrapText="1"/>
      <protection locked="0"/>
    </xf>
    <xf numFmtId="49" fontId="1" fillId="0" borderId="9" xfId="0" applyNumberFormat="1" applyFont="1" applyBorder="1" applyAlignment="1" applyProtection="1">
      <alignment horizontal="center" vertical="top" wrapText="1"/>
      <protection locked="0"/>
    </xf>
    <xf numFmtId="9" fontId="2" fillId="3" borderId="45" xfId="1" applyFont="1" applyFill="1" applyBorder="1" applyAlignment="1" applyProtection="1">
      <alignment horizontal="center" vertical="center"/>
    </xf>
    <xf numFmtId="9" fontId="2" fillId="3" borderId="49" xfId="1" applyFont="1" applyFill="1" applyBorder="1" applyAlignment="1" applyProtection="1">
      <alignment horizontal="center" vertical="center"/>
    </xf>
    <xf numFmtId="9" fontId="2" fillId="3" borderId="14" xfId="1" applyFont="1" applyFill="1" applyBorder="1" applyAlignment="1" applyProtection="1">
      <alignment horizontal="center" vertical="center"/>
    </xf>
    <xf numFmtId="9" fontId="2" fillId="3" borderId="24" xfId="1" applyFont="1" applyFill="1" applyBorder="1" applyAlignment="1" applyProtection="1">
      <alignment horizontal="center" vertical="center"/>
    </xf>
    <xf numFmtId="0" fontId="1" fillId="2" borderId="16"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5"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3" borderId="48"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40" xfId="0" applyFont="1" applyFill="1" applyBorder="1" applyAlignment="1">
      <alignment horizontal="center" vertical="center"/>
    </xf>
    <xf numFmtId="9" fontId="7" fillId="0" borderId="11" xfId="0" applyNumberFormat="1" applyFont="1" applyBorder="1" applyAlignment="1">
      <alignment horizontal="center" vertical="center" wrapText="1"/>
    </xf>
    <xf numFmtId="0" fontId="1" fillId="0" borderId="4" xfId="0" applyFont="1" applyBorder="1" applyAlignment="1">
      <alignment horizontal="center" vertical="center"/>
    </xf>
    <xf numFmtId="0" fontId="1" fillId="0" borderId="41" xfId="0" applyFont="1" applyBorder="1" applyAlignment="1">
      <alignment horizontal="center" vertical="center"/>
    </xf>
    <xf numFmtId="0" fontId="1" fillId="0" borderId="25" xfId="0" applyFont="1" applyBorder="1" applyAlignment="1">
      <alignment horizontal="center" vertical="center"/>
    </xf>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7" fillId="3" borderId="35" xfId="0" applyFont="1" applyFill="1" applyBorder="1" applyAlignment="1">
      <alignment horizontal="center" vertical="center" wrapText="1"/>
    </xf>
    <xf numFmtId="0" fontId="7" fillId="3" borderId="36" xfId="0" applyFont="1" applyFill="1" applyBorder="1" applyAlignment="1">
      <alignment horizontal="center" vertical="center" wrapText="1"/>
    </xf>
    <xf numFmtId="0" fontId="7" fillId="3" borderId="37" xfId="0" applyFont="1" applyFill="1" applyBorder="1" applyAlignment="1">
      <alignment horizontal="center" vertical="center" wrapText="1"/>
    </xf>
    <xf numFmtId="0" fontId="1" fillId="2" borderId="0" xfId="0" applyFont="1" applyFill="1" applyAlignment="1">
      <alignmen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7" fillId="0" borderId="23" xfId="0" applyFont="1" applyBorder="1" applyAlignment="1">
      <alignment horizontal="left" vertical="center" wrapText="1"/>
    </xf>
    <xf numFmtId="0" fontId="7" fillId="0" borderId="14" xfId="0" applyFont="1" applyBorder="1" applyAlignment="1">
      <alignment horizontal="left" vertical="center" wrapText="1"/>
    </xf>
    <xf numFmtId="0" fontId="7" fillId="0" borderId="24" xfId="0" applyFont="1" applyBorder="1" applyAlignment="1">
      <alignment horizontal="left"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34" xfId="0" applyFont="1" applyBorder="1" applyAlignment="1">
      <alignment horizontal="center" vertical="center" wrapText="1"/>
    </xf>
    <xf numFmtId="0" fontId="1" fillId="2" borderId="15" xfId="0" applyFont="1" applyFill="1" applyBorder="1" applyAlignment="1">
      <alignment vertical="center" wrapText="1"/>
    </xf>
    <xf numFmtId="0" fontId="1" fillId="0" borderId="19" xfId="0" applyFont="1" applyBorder="1" applyAlignment="1">
      <alignment horizontal="center" vertical="center" wrapText="1"/>
    </xf>
    <xf numFmtId="0" fontId="1" fillId="0" borderId="47" xfId="0" applyFont="1" applyBorder="1" applyAlignment="1">
      <alignment horizontal="center" vertical="center" wrapText="1"/>
    </xf>
    <xf numFmtId="9" fontId="7" fillId="0" borderId="12" xfId="0" applyNumberFormat="1" applyFont="1" applyBorder="1" applyAlignment="1">
      <alignment horizontal="center" vertical="center" wrapText="1"/>
    </xf>
    <xf numFmtId="9" fontId="7" fillId="0" borderId="13" xfId="0" applyNumberFormat="1" applyFont="1" applyBorder="1" applyAlignment="1">
      <alignment horizontal="center" vertical="center" wrapText="1"/>
    </xf>
    <xf numFmtId="0" fontId="1" fillId="4" borderId="27" xfId="0" applyFont="1" applyFill="1" applyBorder="1" applyAlignment="1">
      <alignment horizontal="center" vertical="top" wrapText="1"/>
    </xf>
    <xf numFmtId="0" fontId="1" fillId="4" borderId="29" xfId="0" applyFont="1" applyFill="1" applyBorder="1" applyAlignment="1">
      <alignment horizontal="center" vertical="top" wrapText="1"/>
    </xf>
    <xf numFmtId="0" fontId="1" fillId="0" borderId="28"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5" xfId="0" applyFont="1" applyBorder="1" applyAlignment="1">
      <alignment horizontal="center" vertical="center"/>
    </xf>
    <xf numFmtId="0" fontId="1" fillId="0" borderId="2" xfId="0" applyFont="1" applyBorder="1" applyAlignment="1">
      <alignment horizontal="center" vertical="center"/>
    </xf>
    <xf numFmtId="0" fontId="1" fillId="0" borderId="8" xfId="0" applyFont="1" applyBorder="1" applyAlignment="1">
      <alignment horizontal="center" vertical="center"/>
    </xf>
    <xf numFmtId="0" fontId="1" fillId="0" borderId="11" xfId="0" applyFont="1" applyBorder="1" applyAlignment="1">
      <alignment horizontal="center" vertical="center" wrapText="1"/>
    </xf>
    <xf numFmtId="0" fontId="1" fillId="0" borderId="13" xfId="0" applyFont="1" applyBorder="1" applyAlignment="1">
      <alignment horizontal="center" vertical="center" wrapText="1"/>
    </xf>
    <xf numFmtId="0" fontId="1" fillId="2" borderId="39"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1" fillId="0" borderId="4" xfId="0" applyFont="1" applyBorder="1" applyAlignment="1">
      <alignment horizontal="left" vertical="center" wrapText="1"/>
    </xf>
    <xf numFmtId="0" fontId="1" fillId="0" borderId="41" xfId="0" applyFont="1" applyBorder="1" applyAlignment="1">
      <alignment horizontal="left" vertical="center" wrapText="1"/>
    </xf>
    <xf numFmtId="0" fontId="1" fillId="0" borderId="25" xfId="0" applyFont="1" applyBorder="1" applyAlignment="1">
      <alignment horizontal="left" vertical="center" wrapText="1"/>
    </xf>
    <xf numFmtId="0" fontId="1" fillId="2" borderId="0" xfId="0" applyFont="1" applyFill="1" applyAlignment="1">
      <alignment horizontal="left"/>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24" xfId="0" applyFont="1" applyBorder="1" applyAlignment="1">
      <alignment horizontal="center" vertical="center" wrapText="1"/>
    </xf>
    <xf numFmtId="0" fontId="2" fillId="3" borderId="14" xfId="0" applyFont="1" applyFill="1" applyBorder="1" applyAlignment="1">
      <alignment horizontal="center" vertical="center" wrapText="1"/>
    </xf>
    <xf numFmtId="0" fontId="2" fillId="3" borderId="24" xfId="0" applyFont="1" applyFill="1" applyBorder="1" applyAlignment="1">
      <alignment horizontal="center" vertical="center" wrapText="1"/>
    </xf>
    <xf numFmtId="9" fontId="2" fillId="3" borderId="40" xfId="1" applyFont="1" applyFill="1" applyBorder="1" applyAlignment="1" applyProtection="1">
      <alignment horizontal="center" vertical="center"/>
    </xf>
    <xf numFmtId="0" fontId="2" fillId="3" borderId="16" xfId="0" applyFont="1" applyFill="1" applyBorder="1" applyAlignment="1">
      <alignment horizontal="center" vertical="center" wrapText="1"/>
    </xf>
    <xf numFmtId="0" fontId="1" fillId="0" borderId="44" xfId="0" applyFont="1" applyBorder="1" applyAlignment="1">
      <alignment horizontal="left" vertical="center" wrapText="1"/>
    </xf>
    <xf numFmtId="0" fontId="1" fillId="0" borderId="46" xfId="0" applyFont="1" applyBorder="1" applyAlignment="1">
      <alignment horizontal="left" vertical="center" wrapText="1"/>
    </xf>
    <xf numFmtId="0" fontId="1" fillId="0" borderId="29" xfId="0" applyFont="1" applyBorder="1" applyAlignment="1">
      <alignment horizontal="left" vertical="center" wrapText="1"/>
    </xf>
    <xf numFmtId="0" fontId="1" fillId="0" borderId="23" xfId="0" applyFont="1" applyBorder="1" applyAlignment="1">
      <alignment horizontal="justify" vertical="center" wrapText="1"/>
    </xf>
    <xf numFmtId="0" fontId="1" fillId="0" borderId="14" xfId="0" applyFont="1" applyBorder="1" applyAlignment="1">
      <alignment horizontal="justify" vertical="center" wrapText="1"/>
    </xf>
    <xf numFmtId="0" fontId="1" fillId="0" borderId="24" xfId="0" applyFont="1" applyBorder="1" applyAlignment="1">
      <alignment horizontal="justify" vertical="center" wrapText="1"/>
    </xf>
    <xf numFmtId="1" fontId="1" fillId="0" borderId="45" xfId="0" applyNumberFormat="1" applyFont="1" applyBorder="1" applyAlignment="1" applyProtection="1">
      <alignment horizontal="center" vertical="center"/>
      <protection locked="0"/>
    </xf>
    <xf numFmtId="1" fontId="1" fillId="0" borderId="15" xfId="0" applyNumberFormat="1" applyFont="1" applyBorder="1" applyAlignment="1" applyProtection="1">
      <alignment horizontal="center" vertical="center"/>
      <protection locked="0"/>
    </xf>
    <xf numFmtId="1" fontId="1" fillId="0" borderId="38" xfId="0" applyNumberFormat="1" applyFont="1" applyBorder="1" applyAlignment="1" applyProtection="1">
      <alignment horizontal="center" vertical="center"/>
      <protection locked="0"/>
    </xf>
    <xf numFmtId="1" fontId="1" fillId="0" borderId="19" xfId="0" applyNumberFormat="1" applyFont="1" applyBorder="1" applyAlignment="1" applyProtection="1">
      <alignment horizontal="center" vertical="center"/>
      <protection locked="0"/>
    </xf>
    <xf numFmtId="1" fontId="1" fillId="0" borderId="20" xfId="0" applyNumberFormat="1" applyFont="1" applyBorder="1" applyAlignment="1" applyProtection="1">
      <alignment horizontal="center" vertical="center"/>
      <protection locked="0"/>
    </xf>
    <xf numFmtId="1" fontId="1" fillId="0" borderId="21" xfId="0" applyNumberFormat="1" applyFont="1" applyBorder="1" applyAlignment="1" applyProtection="1">
      <alignment horizontal="center" vertical="center"/>
      <protection locked="0"/>
    </xf>
    <xf numFmtId="1" fontId="1" fillId="0" borderId="47" xfId="0" applyNumberFormat="1" applyFont="1" applyBorder="1" applyAlignment="1" applyProtection="1">
      <alignment horizontal="center" vertical="center"/>
      <protection locked="0"/>
    </xf>
  </cellXfs>
  <cellStyles count="2">
    <cellStyle name="Normal" xfId="0" builtinId="0"/>
    <cellStyle name="Porcentaje 2" xfId="1" xr:uid="{15F081EB-CACC-4920-87A4-B264CD5D0534}"/>
  </cellStyles>
  <dxfs count="3">
    <dxf>
      <fill>
        <patternFill>
          <bgColor rgb="FF00B050"/>
        </patternFill>
      </fill>
    </dxf>
    <dxf>
      <fill>
        <patternFill>
          <bgColor rgb="FFFFFF00"/>
        </patternFill>
      </fill>
    </dxf>
    <dxf>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5" Type="http://schemas.openxmlformats.org/officeDocument/2006/relationships/customXml" Target="../customXml/item3.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10</xdr:col>
      <xdr:colOff>700658</xdr:colOff>
      <xdr:row>0</xdr:row>
      <xdr:rowOff>161623</xdr:rowOff>
    </xdr:from>
    <xdr:to>
      <xdr:col>15</xdr:col>
      <xdr:colOff>198184</xdr:colOff>
      <xdr:row>1</xdr:row>
      <xdr:rowOff>9222</xdr:rowOff>
    </xdr:to>
    <xdr:pic>
      <xdr:nvPicPr>
        <xdr:cNvPr id="3" name="Imagen 1">
          <a:extLst>
            <a:ext uri="{FF2B5EF4-FFF2-40B4-BE49-F238E27FC236}">
              <a16:creationId xmlns:a16="http://schemas.microsoft.com/office/drawing/2014/main" id="{96506555-20BF-76A7-30EF-1CE0DF14D5A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89325" y="161623"/>
          <a:ext cx="1624776" cy="472016"/>
        </a:xfrm>
        <a:prstGeom prst="rect">
          <a:avLst/>
        </a:prstGeom>
        <a:noFill/>
        <a:ln>
          <a:noFill/>
        </a:ln>
        <a:effectLst/>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211126</xdr:colOff>
      <xdr:row>0</xdr:row>
      <xdr:rowOff>301625</xdr:rowOff>
    </xdr:from>
    <xdr:to>
      <xdr:col>20</xdr:col>
      <xdr:colOff>695</xdr:colOff>
      <xdr:row>0</xdr:row>
      <xdr:rowOff>1130300</xdr:rowOff>
    </xdr:to>
    <xdr:pic>
      <xdr:nvPicPr>
        <xdr:cNvPr id="2" name="Imagen 1">
          <a:extLst>
            <a:ext uri="{FF2B5EF4-FFF2-40B4-BE49-F238E27FC236}">
              <a16:creationId xmlns:a16="http://schemas.microsoft.com/office/drawing/2014/main" id="{20803A73-3723-4F18-B4E0-D5882A76B7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10345" y="301625"/>
          <a:ext cx="2706600" cy="828675"/>
        </a:xfrm>
        <a:prstGeom prst="rect">
          <a:avLst/>
        </a:prstGeom>
        <a:noFill/>
        <a:ln>
          <a:noFill/>
        </a:ln>
        <a:effectLst/>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C334"/>
  <sheetViews>
    <sheetView tabSelected="1" topLeftCell="B1" zoomScale="90" zoomScaleNormal="90" workbookViewId="0">
      <selection activeCell="B1" sqref="B1:X1"/>
    </sheetView>
  </sheetViews>
  <sheetFormatPr baseColWidth="10" defaultColWidth="8.7265625" defaultRowHeight="11.5"/>
  <cols>
    <col min="1" max="1" width="0.6328125" style="5" customWidth="1"/>
    <col min="2" max="2" width="16.453125" style="5" customWidth="1"/>
    <col min="3" max="3" width="5.1796875" style="5" customWidth="1"/>
    <col min="4" max="4" width="1.81640625" style="5" customWidth="1"/>
    <col min="5" max="5" width="18.36328125" style="5" customWidth="1"/>
    <col min="6" max="6" width="27.453125" style="5" customWidth="1"/>
    <col min="7" max="7" width="6" style="5" customWidth="1"/>
    <col min="8" max="10" width="8.1796875" style="5" customWidth="1"/>
    <col min="11" max="11" width="11.90625" style="5" customWidth="1"/>
    <col min="12" max="13" width="4.90625" style="5" customWidth="1"/>
    <col min="14" max="15" width="5.1796875" style="5" customWidth="1"/>
    <col min="16" max="16" width="11.36328125" style="5" customWidth="1"/>
    <col min="17" max="17" width="10.36328125" style="5" customWidth="1"/>
    <col min="18" max="29" width="5.1796875" style="5" customWidth="1"/>
    <col min="30" max="30" width="2.7265625" style="5" customWidth="1"/>
    <col min="31" max="16384" width="8.7265625" style="5"/>
  </cols>
  <sheetData>
    <row r="1" spans="2:29" ht="50" customHeight="1">
      <c r="B1" s="87" t="e" vm="1">
        <v>#VALUE!</v>
      </c>
      <c r="C1" s="87"/>
      <c r="D1" s="87"/>
      <c r="E1" s="87"/>
      <c r="F1" s="87"/>
      <c r="G1" s="87"/>
      <c r="H1" s="87"/>
      <c r="I1" s="87"/>
      <c r="J1" s="87"/>
      <c r="K1" s="87"/>
      <c r="L1" s="87"/>
      <c r="M1" s="87"/>
      <c r="N1" s="87"/>
      <c r="O1" s="87"/>
      <c r="P1" s="87"/>
      <c r="Q1" s="87"/>
      <c r="R1" s="87"/>
      <c r="S1" s="87"/>
      <c r="T1" s="87"/>
      <c r="U1" s="87"/>
      <c r="V1" s="87"/>
      <c r="W1" s="87"/>
      <c r="X1" s="87"/>
    </row>
    <row r="2" spans="2:29" ht="22" customHeight="1">
      <c r="B2" s="11" t="s">
        <v>0</v>
      </c>
      <c r="Q2" s="5" t="s">
        <v>20</v>
      </c>
    </row>
    <row r="3" spans="2:29" s="6" customFormat="1" ht="30" customHeight="1">
      <c r="B3" s="85" t="s">
        <v>119</v>
      </c>
      <c r="C3" s="85"/>
      <c r="D3" s="85"/>
      <c r="E3" s="86"/>
      <c r="F3" s="57"/>
      <c r="G3" s="57"/>
      <c r="H3" s="57"/>
      <c r="I3" s="57"/>
      <c r="J3" s="57"/>
      <c r="K3" s="57"/>
      <c r="L3" s="57"/>
      <c r="M3" s="57"/>
      <c r="N3" s="57"/>
      <c r="O3" s="33"/>
      <c r="P3" s="29"/>
      <c r="Q3" s="33"/>
      <c r="R3" s="33"/>
      <c r="S3" s="33"/>
      <c r="T3" s="33"/>
      <c r="U3" s="33"/>
      <c r="V3" s="33"/>
      <c r="W3" s="33"/>
      <c r="X3" s="33"/>
      <c r="Y3" s="33"/>
      <c r="Z3" s="33"/>
      <c r="AA3" s="33"/>
      <c r="AB3" s="33"/>
      <c r="AC3" s="33"/>
    </row>
    <row r="4" spans="2:29" s="7" customFormat="1" ht="44" customHeight="1">
      <c r="B4" s="85" t="s">
        <v>120</v>
      </c>
      <c r="C4" s="85"/>
      <c r="D4" s="85"/>
      <c r="E4" s="86"/>
      <c r="F4" s="57"/>
      <c r="G4" s="57"/>
      <c r="H4" s="57"/>
      <c r="I4" s="57"/>
      <c r="J4" s="57"/>
      <c r="K4" s="57"/>
      <c r="L4" s="57"/>
      <c r="M4" s="57"/>
      <c r="N4" s="57"/>
      <c r="O4" s="34"/>
      <c r="P4" s="30"/>
      <c r="Q4" s="10"/>
      <c r="R4" s="10"/>
      <c r="S4" s="10"/>
      <c r="T4" s="10"/>
      <c r="U4" s="10"/>
      <c r="V4" s="10"/>
      <c r="W4" s="10"/>
      <c r="X4" s="34"/>
      <c r="Y4" s="34"/>
      <c r="Z4" s="34"/>
      <c r="AA4" s="34"/>
      <c r="AB4" s="34"/>
      <c r="AC4" s="34"/>
    </row>
    <row r="6" spans="2:29" s="9" customFormat="1" ht="23" customHeight="1">
      <c r="C6" s="38"/>
      <c r="D6" s="38"/>
      <c r="E6" s="38"/>
      <c r="F6" s="83" t="s">
        <v>1</v>
      </c>
      <c r="G6" s="76" t="s">
        <v>12</v>
      </c>
      <c r="H6" s="76"/>
      <c r="I6" s="76"/>
      <c r="J6" s="76"/>
      <c r="K6" s="76" t="s">
        <v>123</v>
      </c>
      <c r="L6" s="76" t="s">
        <v>13</v>
      </c>
      <c r="M6" s="76"/>
      <c r="N6" s="74" t="s">
        <v>14</v>
      </c>
      <c r="O6" s="74"/>
      <c r="P6" s="74" t="s">
        <v>125</v>
      </c>
      <c r="Q6" s="8"/>
      <c r="R6" s="76" t="s">
        <v>17</v>
      </c>
      <c r="S6" s="76"/>
      <c r="T6" s="76"/>
      <c r="U6" s="76"/>
      <c r="V6" s="76"/>
      <c r="W6" s="76"/>
      <c r="X6" s="76"/>
      <c r="Y6" s="76"/>
      <c r="Z6" s="76"/>
      <c r="AA6" s="76"/>
      <c r="AB6" s="76"/>
      <c r="AC6" s="76"/>
    </row>
    <row r="7" spans="2:29" ht="14.5" customHeight="1">
      <c r="B7" s="38"/>
      <c r="C7" s="38"/>
      <c r="D7" s="38"/>
      <c r="E7" s="38"/>
      <c r="F7" s="83"/>
      <c r="G7" s="84"/>
      <c r="H7" s="84"/>
      <c r="I7" s="84"/>
      <c r="J7" s="84"/>
      <c r="K7" s="84"/>
      <c r="L7" s="84"/>
      <c r="M7" s="84"/>
      <c r="N7" s="75"/>
      <c r="O7" s="75"/>
      <c r="P7" s="75"/>
      <c r="R7" s="35" t="s">
        <v>21</v>
      </c>
      <c r="S7" s="35" t="s">
        <v>22</v>
      </c>
      <c r="T7" s="35" t="s">
        <v>23</v>
      </c>
      <c r="U7" s="35" t="s">
        <v>24</v>
      </c>
      <c r="V7" s="35" t="s">
        <v>25</v>
      </c>
      <c r="W7" s="35" t="s">
        <v>26</v>
      </c>
      <c r="X7" s="35" t="s">
        <v>27</v>
      </c>
      <c r="Y7" s="35" t="s">
        <v>28</v>
      </c>
      <c r="Z7" s="35" t="s">
        <v>29</v>
      </c>
      <c r="AA7" s="35" t="s">
        <v>30</v>
      </c>
      <c r="AB7" s="35" t="s">
        <v>31</v>
      </c>
      <c r="AC7" s="35" t="s">
        <v>32</v>
      </c>
    </row>
    <row r="8" spans="2:29" ht="26.5" customHeight="1">
      <c r="B8" s="77" t="s">
        <v>126</v>
      </c>
      <c r="C8" s="78"/>
      <c r="D8" s="78"/>
      <c r="E8" s="79"/>
      <c r="F8" s="36" t="s">
        <v>133</v>
      </c>
      <c r="G8" s="56">
        <f>+E9+0.01</f>
        <v>1.01</v>
      </c>
      <c r="H8" s="57" t="s">
        <v>124</v>
      </c>
      <c r="I8" s="58"/>
      <c r="J8" s="58"/>
      <c r="K8" s="59"/>
      <c r="L8" s="62" t="s">
        <v>116</v>
      </c>
      <c r="M8" s="63"/>
      <c r="N8" s="68"/>
      <c r="O8" s="63"/>
      <c r="P8" s="54"/>
      <c r="Q8" s="51" t="s">
        <v>16</v>
      </c>
      <c r="R8" s="52"/>
      <c r="S8" s="52"/>
      <c r="T8" s="52"/>
      <c r="U8" s="52"/>
      <c r="V8" s="52"/>
      <c r="W8" s="52"/>
      <c r="X8" s="52"/>
      <c r="Y8" s="52"/>
      <c r="Z8" s="52"/>
      <c r="AA8" s="52"/>
      <c r="AB8" s="52"/>
      <c r="AC8" s="52"/>
    </row>
    <row r="9" spans="2:29" ht="18.5" customHeight="1">
      <c r="B9" s="39"/>
      <c r="C9" s="46"/>
      <c r="D9" s="40"/>
      <c r="E9" s="47">
        <v>1</v>
      </c>
      <c r="F9" s="71"/>
      <c r="G9" s="56"/>
      <c r="H9" s="58"/>
      <c r="I9" s="58"/>
      <c r="J9" s="58"/>
      <c r="K9" s="60"/>
      <c r="L9" s="64"/>
      <c r="M9" s="65"/>
      <c r="N9" s="64"/>
      <c r="O9" s="65"/>
      <c r="P9" s="55"/>
      <c r="Q9" s="53" t="s">
        <v>15</v>
      </c>
      <c r="R9" s="52"/>
      <c r="S9" s="52"/>
      <c r="T9" s="52"/>
      <c r="U9" s="52"/>
      <c r="V9" s="52"/>
      <c r="W9" s="52"/>
      <c r="X9" s="52"/>
      <c r="Y9" s="52"/>
      <c r="Z9" s="52"/>
      <c r="AA9" s="52"/>
      <c r="AB9" s="52"/>
      <c r="AC9" s="52"/>
    </row>
    <row r="10" spans="2:29" ht="23" customHeight="1">
      <c r="B10" s="41" t="s">
        <v>152</v>
      </c>
      <c r="C10" s="4"/>
      <c r="D10" s="42"/>
      <c r="E10" s="80" t="s">
        <v>127</v>
      </c>
      <c r="F10" s="71"/>
      <c r="G10" s="56"/>
      <c r="H10" s="58"/>
      <c r="I10" s="58"/>
      <c r="J10" s="58"/>
      <c r="K10" s="60"/>
      <c r="L10" s="64"/>
      <c r="M10" s="65"/>
      <c r="N10" s="64"/>
      <c r="O10" s="65"/>
      <c r="P10" s="55"/>
      <c r="Q10" s="53" t="s">
        <v>117</v>
      </c>
      <c r="R10" s="52" t="str">
        <f>+IFERROR((R8/R9)*100,"")</f>
        <v/>
      </c>
      <c r="S10" s="52" t="str">
        <f t="shared" ref="S10:AC10" si="0">+IFERROR((S8/S9)*100,"")</f>
        <v/>
      </c>
      <c r="T10" s="52" t="str">
        <f t="shared" si="0"/>
        <v/>
      </c>
      <c r="U10" s="52" t="str">
        <f t="shared" si="0"/>
        <v/>
      </c>
      <c r="V10" s="52" t="str">
        <f t="shared" si="0"/>
        <v/>
      </c>
      <c r="W10" s="52" t="str">
        <f t="shared" si="0"/>
        <v/>
      </c>
      <c r="X10" s="52" t="str">
        <f t="shared" si="0"/>
        <v/>
      </c>
      <c r="Y10" s="52" t="str">
        <f t="shared" si="0"/>
        <v/>
      </c>
      <c r="Z10" s="52" t="str">
        <f t="shared" si="0"/>
        <v/>
      </c>
      <c r="AA10" s="52" t="str">
        <f t="shared" si="0"/>
        <v/>
      </c>
      <c r="AB10" s="52" t="str">
        <f t="shared" si="0"/>
        <v/>
      </c>
      <c r="AC10" s="52" t="str">
        <f t="shared" si="0"/>
        <v/>
      </c>
    </row>
    <row r="11" spans="2:29" ht="26.5" customHeight="1">
      <c r="B11" s="48" t="s">
        <v>153</v>
      </c>
      <c r="C11" s="4"/>
      <c r="D11" s="42"/>
      <c r="E11" s="81"/>
      <c r="F11" s="71"/>
      <c r="G11" s="56">
        <f>+G8+0.01</f>
        <v>1.02</v>
      </c>
      <c r="H11" s="57" t="s">
        <v>124</v>
      </c>
      <c r="I11" s="58"/>
      <c r="J11" s="58"/>
      <c r="K11" s="59"/>
      <c r="L11" s="62" t="s">
        <v>116</v>
      </c>
      <c r="M11" s="63"/>
      <c r="N11" s="68"/>
      <c r="O11" s="63"/>
      <c r="P11" s="54"/>
      <c r="Q11" s="51" t="s">
        <v>16</v>
      </c>
      <c r="R11" s="52"/>
      <c r="S11" s="52"/>
      <c r="T11" s="52"/>
      <c r="U11" s="52"/>
      <c r="V11" s="52"/>
      <c r="W11" s="52"/>
      <c r="X11" s="52"/>
      <c r="Y11" s="52"/>
      <c r="Z11" s="52"/>
      <c r="AA11" s="52"/>
      <c r="AB11" s="52"/>
      <c r="AC11" s="52"/>
    </row>
    <row r="12" spans="2:29" ht="12.5" customHeight="1">
      <c r="B12" s="41"/>
      <c r="C12" s="72"/>
      <c r="D12" s="42"/>
      <c r="E12" s="81"/>
      <c r="F12" s="71"/>
      <c r="G12" s="56"/>
      <c r="H12" s="58"/>
      <c r="I12" s="58"/>
      <c r="J12" s="58"/>
      <c r="K12" s="60"/>
      <c r="L12" s="64"/>
      <c r="M12" s="65"/>
      <c r="N12" s="64"/>
      <c r="O12" s="65"/>
      <c r="P12" s="55"/>
      <c r="Q12" s="53" t="s">
        <v>15</v>
      </c>
      <c r="R12" s="52"/>
      <c r="S12" s="52"/>
      <c r="T12" s="52"/>
      <c r="U12" s="52"/>
      <c r="V12" s="52"/>
      <c r="W12" s="52"/>
      <c r="X12" s="52"/>
      <c r="Y12" s="52"/>
      <c r="Z12" s="52"/>
      <c r="AA12" s="52"/>
      <c r="AB12" s="52"/>
      <c r="AC12" s="52"/>
    </row>
    <row r="13" spans="2:29" ht="18.5" customHeight="1">
      <c r="B13" s="45" t="s">
        <v>154</v>
      </c>
      <c r="C13" s="73"/>
      <c r="D13" s="42"/>
      <c r="E13" s="81"/>
      <c r="F13" s="71"/>
      <c r="G13" s="56"/>
      <c r="H13" s="58"/>
      <c r="I13" s="58"/>
      <c r="J13" s="58"/>
      <c r="K13" s="60"/>
      <c r="L13" s="64"/>
      <c r="M13" s="65"/>
      <c r="N13" s="64"/>
      <c r="O13" s="65"/>
      <c r="P13" s="55"/>
      <c r="Q13" s="53" t="s">
        <v>117</v>
      </c>
      <c r="R13" s="52" t="str">
        <f>+IFERROR((R11/R12)*100,"")</f>
        <v/>
      </c>
      <c r="S13" s="52" t="str">
        <f t="shared" ref="S13" si="1">+IFERROR((S11/S12)*100,"")</f>
        <v/>
      </c>
      <c r="T13" s="52" t="str">
        <f t="shared" ref="T13" si="2">+IFERROR((T11/T12)*100,"")</f>
        <v/>
      </c>
      <c r="U13" s="52" t="str">
        <f t="shared" ref="U13" si="3">+IFERROR((U11/U12)*100,"")</f>
        <v/>
      </c>
      <c r="V13" s="52" t="str">
        <f t="shared" ref="V13" si="4">+IFERROR((V11/V12)*100,"")</f>
        <v/>
      </c>
      <c r="W13" s="52" t="str">
        <f t="shared" ref="W13" si="5">+IFERROR((W11/W12)*100,"")</f>
        <v/>
      </c>
      <c r="X13" s="52" t="str">
        <f t="shared" ref="X13" si="6">+IFERROR((X11/X12)*100,"")</f>
        <v/>
      </c>
      <c r="Y13" s="52" t="str">
        <f t="shared" ref="Y13" si="7">+IFERROR((Y11/Y12)*100,"")</f>
        <v/>
      </c>
      <c r="Z13" s="52" t="str">
        <f t="shared" ref="Z13" si="8">+IFERROR((Z11/Z12)*100,"")</f>
        <v/>
      </c>
      <c r="AA13" s="52" t="str">
        <f t="shared" ref="AA13" si="9">+IFERROR((AA11/AA12)*100,"")</f>
        <v/>
      </c>
      <c r="AB13" s="52" t="str">
        <f t="shared" ref="AB13" si="10">+IFERROR((AB11/AB12)*100,"")</f>
        <v/>
      </c>
      <c r="AC13" s="52" t="str">
        <f t="shared" ref="AC13" si="11">+IFERROR((AC11/AC12)*100,"")</f>
        <v/>
      </c>
    </row>
    <row r="14" spans="2:29" ht="26.5" customHeight="1">
      <c r="B14" s="41" t="s">
        <v>155</v>
      </c>
      <c r="C14" s="4"/>
      <c r="D14" s="42"/>
      <c r="E14" s="81"/>
      <c r="F14" s="36" t="s">
        <v>134</v>
      </c>
      <c r="G14" s="56">
        <f>+G11+0.01</f>
        <v>1.03</v>
      </c>
      <c r="H14" s="57" t="s">
        <v>124</v>
      </c>
      <c r="I14" s="58"/>
      <c r="J14" s="58"/>
      <c r="K14" s="59"/>
      <c r="L14" s="62" t="s">
        <v>116</v>
      </c>
      <c r="M14" s="63"/>
      <c r="N14" s="68"/>
      <c r="O14" s="63"/>
      <c r="P14" s="54"/>
      <c r="Q14" s="51" t="s">
        <v>16</v>
      </c>
      <c r="R14" s="52"/>
      <c r="S14" s="52"/>
      <c r="T14" s="52"/>
      <c r="U14" s="52"/>
      <c r="V14" s="52"/>
      <c r="W14" s="52"/>
      <c r="X14" s="52"/>
      <c r="Y14" s="52"/>
      <c r="Z14" s="52"/>
      <c r="AA14" s="52"/>
      <c r="AB14" s="52"/>
      <c r="AC14" s="52"/>
    </row>
    <row r="15" spans="2:29" ht="18.5" customHeight="1">
      <c r="B15" s="41"/>
      <c r="D15" s="42"/>
      <c r="E15" s="81"/>
      <c r="F15" s="71"/>
      <c r="G15" s="56"/>
      <c r="H15" s="58"/>
      <c r="I15" s="58"/>
      <c r="J15" s="58"/>
      <c r="K15" s="60"/>
      <c r="L15" s="64"/>
      <c r="M15" s="65"/>
      <c r="N15" s="64"/>
      <c r="O15" s="65"/>
      <c r="P15" s="55"/>
      <c r="Q15" s="53" t="s">
        <v>15</v>
      </c>
      <c r="R15" s="52"/>
      <c r="S15" s="52"/>
      <c r="T15" s="52"/>
      <c r="U15" s="52"/>
      <c r="V15" s="52"/>
      <c r="W15" s="52"/>
      <c r="X15" s="52"/>
      <c r="Y15" s="52"/>
      <c r="Z15" s="52"/>
      <c r="AA15" s="52"/>
      <c r="AB15" s="52"/>
      <c r="AC15" s="52"/>
    </row>
    <row r="16" spans="2:29" ht="18.5" customHeight="1">
      <c r="B16" s="41"/>
      <c r="D16" s="42"/>
      <c r="E16" s="81"/>
      <c r="F16" s="71"/>
      <c r="G16" s="56"/>
      <c r="H16" s="58"/>
      <c r="I16" s="58"/>
      <c r="J16" s="58"/>
      <c r="K16" s="60"/>
      <c r="L16" s="64"/>
      <c r="M16" s="65"/>
      <c r="N16" s="64"/>
      <c r="O16" s="65"/>
      <c r="P16" s="55"/>
      <c r="Q16" s="53" t="s">
        <v>117</v>
      </c>
      <c r="R16" s="52" t="str">
        <f>+IFERROR((R14/R15)*100,"")</f>
        <v/>
      </c>
      <c r="S16" s="52" t="str">
        <f t="shared" ref="S16" si="12">+IFERROR((S14/S15)*100,"")</f>
        <v/>
      </c>
      <c r="T16" s="52" t="str">
        <f t="shared" ref="T16" si="13">+IFERROR((T14/T15)*100,"")</f>
        <v/>
      </c>
      <c r="U16" s="52" t="str">
        <f t="shared" ref="U16" si="14">+IFERROR((U14/U15)*100,"")</f>
        <v/>
      </c>
      <c r="V16" s="52" t="str">
        <f t="shared" ref="V16" si="15">+IFERROR((V14/V15)*100,"")</f>
        <v/>
      </c>
      <c r="W16" s="52" t="str">
        <f t="shared" ref="W16" si="16">+IFERROR((W14/W15)*100,"")</f>
        <v/>
      </c>
      <c r="X16" s="52" t="str">
        <f t="shared" ref="X16" si="17">+IFERROR((X14/X15)*100,"")</f>
        <v/>
      </c>
      <c r="Y16" s="52" t="str">
        <f t="shared" ref="Y16" si="18">+IFERROR((Y14/Y15)*100,"")</f>
        <v/>
      </c>
      <c r="Z16" s="52" t="str">
        <f t="shared" ref="Z16" si="19">+IFERROR((Z14/Z15)*100,"")</f>
        <v/>
      </c>
      <c r="AA16" s="52" t="str">
        <f t="shared" ref="AA16" si="20">+IFERROR((AA14/AA15)*100,"")</f>
        <v/>
      </c>
      <c r="AB16" s="52" t="str">
        <f t="shared" ref="AB16" si="21">+IFERROR((AB14/AB15)*100,"")</f>
        <v/>
      </c>
      <c r="AC16" s="52" t="str">
        <f t="shared" ref="AC16" si="22">+IFERROR((AC14/AC15)*100,"")</f>
        <v/>
      </c>
    </row>
    <row r="17" spans="2:29" ht="26.5" customHeight="1">
      <c r="B17" s="41"/>
      <c r="D17" s="42"/>
      <c r="E17" s="81"/>
      <c r="F17" s="71"/>
      <c r="G17" s="56">
        <f>+G14+0.01</f>
        <v>1.04</v>
      </c>
      <c r="H17" s="57" t="s">
        <v>124</v>
      </c>
      <c r="I17" s="58"/>
      <c r="J17" s="58"/>
      <c r="K17" s="59"/>
      <c r="L17" s="62" t="s">
        <v>116</v>
      </c>
      <c r="M17" s="63"/>
      <c r="N17" s="68"/>
      <c r="O17" s="63"/>
      <c r="P17" s="54"/>
      <c r="Q17" s="51" t="s">
        <v>16</v>
      </c>
      <c r="R17" s="52"/>
      <c r="S17" s="52"/>
      <c r="T17" s="52"/>
      <c r="U17" s="52"/>
      <c r="V17" s="52"/>
      <c r="W17" s="52"/>
      <c r="X17" s="52"/>
      <c r="Y17" s="52"/>
      <c r="Z17" s="52"/>
      <c r="AA17" s="52"/>
      <c r="AB17" s="52"/>
      <c r="AC17" s="52"/>
    </row>
    <row r="18" spans="2:29" ht="18.5" customHeight="1">
      <c r="B18" s="41"/>
      <c r="D18" s="42"/>
      <c r="E18" s="81"/>
      <c r="F18" s="71"/>
      <c r="G18" s="56"/>
      <c r="H18" s="58"/>
      <c r="I18" s="58"/>
      <c r="J18" s="58"/>
      <c r="K18" s="60"/>
      <c r="L18" s="64"/>
      <c r="M18" s="65"/>
      <c r="N18" s="64"/>
      <c r="O18" s="65"/>
      <c r="P18" s="55"/>
      <c r="Q18" s="53" t="s">
        <v>15</v>
      </c>
      <c r="R18" s="52"/>
      <c r="S18" s="52"/>
      <c r="T18" s="52"/>
      <c r="U18" s="52"/>
      <c r="V18" s="52"/>
      <c r="W18" s="52"/>
      <c r="X18" s="52"/>
      <c r="Y18" s="52"/>
      <c r="Z18" s="52"/>
      <c r="AA18" s="52"/>
      <c r="AB18" s="52"/>
      <c r="AC18" s="52"/>
    </row>
    <row r="19" spans="2:29" ht="18.5" customHeight="1">
      <c r="B19" s="41"/>
      <c r="D19" s="42"/>
      <c r="E19" s="81"/>
      <c r="F19" s="71"/>
      <c r="G19" s="56"/>
      <c r="H19" s="58"/>
      <c r="I19" s="58"/>
      <c r="J19" s="58"/>
      <c r="K19" s="60"/>
      <c r="L19" s="64"/>
      <c r="M19" s="65"/>
      <c r="N19" s="64"/>
      <c r="O19" s="65"/>
      <c r="P19" s="55"/>
      <c r="Q19" s="53" t="s">
        <v>117</v>
      </c>
      <c r="R19" s="52" t="str">
        <f>+IFERROR((R17/R18)*100,"")</f>
        <v/>
      </c>
      <c r="S19" s="52" t="str">
        <f t="shared" ref="S19" si="23">+IFERROR((S17/S18)*100,"")</f>
        <v/>
      </c>
      <c r="T19" s="52" t="str">
        <f t="shared" ref="T19" si="24">+IFERROR((T17/T18)*100,"")</f>
        <v/>
      </c>
      <c r="U19" s="52" t="str">
        <f t="shared" ref="U19" si="25">+IFERROR((U17/U18)*100,"")</f>
        <v/>
      </c>
      <c r="V19" s="52" t="str">
        <f t="shared" ref="V19" si="26">+IFERROR((V17/V18)*100,"")</f>
        <v/>
      </c>
      <c r="W19" s="52" t="str">
        <f t="shared" ref="W19" si="27">+IFERROR((W17/W18)*100,"")</f>
        <v/>
      </c>
      <c r="X19" s="52" t="str">
        <f t="shared" ref="X19" si="28">+IFERROR((X17/X18)*100,"")</f>
        <v/>
      </c>
      <c r="Y19" s="52" t="str">
        <f t="shared" ref="Y19" si="29">+IFERROR((Y17/Y18)*100,"")</f>
        <v/>
      </c>
      <c r="Z19" s="52" t="str">
        <f t="shared" ref="Z19" si="30">+IFERROR((Z17/Z18)*100,"")</f>
        <v/>
      </c>
      <c r="AA19" s="52" t="str">
        <f t="shared" ref="AA19" si="31">+IFERROR((AA17/AA18)*100,"")</f>
        <v/>
      </c>
      <c r="AB19" s="52" t="str">
        <f t="shared" ref="AB19" si="32">+IFERROR((AB17/AB18)*100,"")</f>
        <v/>
      </c>
      <c r="AC19" s="52" t="str">
        <f t="shared" ref="AC19" si="33">+IFERROR((AC17/AC18)*100,"")</f>
        <v/>
      </c>
    </row>
    <row r="20" spans="2:29" ht="26.5" customHeight="1">
      <c r="B20" s="41"/>
      <c r="D20" s="42"/>
      <c r="E20" s="81"/>
      <c r="F20" s="36" t="s">
        <v>136</v>
      </c>
      <c r="G20" s="56">
        <f>+G17+0.01</f>
        <v>1.05</v>
      </c>
      <c r="H20" s="57" t="s">
        <v>124</v>
      </c>
      <c r="I20" s="58"/>
      <c r="J20" s="58"/>
      <c r="K20" s="59"/>
      <c r="L20" s="62" t="s">
        <v>116</v>
      </c>
      <c r="M20" s="63"/>
      <c r="N20" s="68"/>
      <c r="O20" s="63"/>
      <c r="P20" s="54"/>
      <c r="Q20" s="51" t="s">
        <v>16</v>
      </c>
      <c r="R20" s="52"/>
      <c r="S20" s="52"/>
      <c r="T20" s="52"/>
      <c r="U20" s="52"/>
      <c r="V20" s="52"/>
      <c r="W20" s="52"/>
      <c r="X20" s="52"/>
      <c r="Y20" s="52"/>
      <c r="Z20" s="52"/>
      <c r="AA20" s="52"/>
      <c r="AB20" s="52"/>
      <c r="AC20" s="52"/>
    </row>
    <row r="21" spans="2:29" ht="18.5" customHeight="1">
      <c r="B21" s="41"/>
      <c r="D21" s="42"/>
      <c r="E21" s="81"/>
      <c r="F21" s="70"/>
      <c r="G21" s="56"/>
      <c r="H21" s="58"/>
      <c r="I21" s="58"/>
      <c r="J21" s="58"/>
      <c r="K21" s="60"/>
      <c r="L21" s="64"/>
      <c r="M21" s="65"/>
      <c r="N21" s="64"/>
      <c r="O21" s="65"/>
      <c r="P21" s="55"/>
      <c r="Q21" s="53" t="s">
        <v>15</v>
      </c>
      <c r="R21" s="52"/>
      <c r="S21" s="52"/>
      <c r="T21" s="52"/>
      <c r="U21" s="52"/>
      <c r="V21" s="52"/>
      <c r="W21" s="52"/>
      <c r="X21" s="52"/>
      <c r="Y21" s="52"/>
      <c r="Z21" s="52"/>
      <c r="AA21" s="52"/>
      <c r="AB21" s="52"/>
      <c r="AC21" s="52"/>
    </row>
    <row r="22" spans="2:29" ht="18.5" customHeight="1">
      <c r="B22" s="41"/>
      <c r="D22" s="42"/>
      <c r="E22" s="81"/>
      <c r="F22" s="71"/>
      <c r="G22" s="56"/>
      <c r="H22" s="58"/>
      <c r="I22" s="58"/>
      <c r="J22" s="58"/>
      <c r="K22" s="60"/>
      <c r="L22" s="64"/>
      <c r="M22" s="65"/>
      <c r="N22" s="64"/>
      <c r="O22" s="65"/>
      <c r="P22" s="55"/>
      <c r="Q22" s="53" t="s">
        <v>117</v>
      </c>
      <c r="R22" s="52" t="str">
        <f>+IFERROR((R20/R21)*100,"")</f>
        <v/>
      </c>
      <c r="S22" s="52" t="str">
        <f t="shared" ref="S22" si="34">+IFERROR((S20/S21)*100,"")</f>
        <v/>
      </c>
      <c r="T22" s="52" t="str">
        <f t="shared" ref="T22" si="35">+IFERROR((T20/T21)*100,"")</f>
        <v/>
      </c>
      <c r="U22" s="52" t="str">
        <f t="shared" ref="U22" si="36">+IFERROR((U20/U21)*100,"")</f>
        <v/>
      </c>
      <c r="V22" s="52" t="str">
        <f t="shared" ref="V22" si="37">+IFERROR((V20/V21)*100,"")</f>
        <v/>
      </c>
      <c r="W22" s="52" t="str">
        <f t="shared" ref="W22" si="38">+IFERROR((W20/W21)*100,"")</f>
        <v/>
      </c>
      <c r="X22" s="52" t="str">
        <f t="shared" ref="X22" si="39">+IFERROR((X20/X21)*100,"")</f>
        <v/>
      </c>
      <c r="Y22" s="52" t="str">
        <f t="shared" ref="Y22" si="40">+IFERROR((Y20/Y21)*100,"")</f>
        <v/>
      </c>
      <c r="Z22" s="52" t="str">
        <f t="shared" ref="Z22" si="41">+IFERROR((Z20/Z21)*100,"")</f>
        <v/>
      </c>
      <c r="AA22" s="52" t="str">
        <f t="shared" ref="AA22" si="42">+IFERROR((AA20/AA21)*100,"")</f>
        <v/>
      </c>
      <c r="AB22" s="52" t="str">
        <f t="shared" ref="AB22" si="43">+IFERROR((AB20/AB21)*100,"")</f>
        <v/>
      </c>
      <c r="AC22" s="52" t="str">
        <f t="shared" ref="AC22" si="44">+IFERROR((AC20/AC21)*100,"")</f>
        <v/>
      </c>
    </row>
    <row r="23" spans="2:29" ht="26.5" customHeight="1">
      <c r="B23" s="41"/>
      <c r="D23" s="42"/>
      <c r="E23" s="81"/>
      <c r="F23" s="71"/>
      <c r="G23" s="56">
        <f>+G20+0.01</f>
        <v>1.06</v>
      </c>
      <c r="H23" s="57" t="s">
        <v>124</v>
      </c>
      <c r="I23" s="58"/>
      <c r="J23" s="58"/>
      <c r="K23" s="59"/>
      <c r="L23" s="62" t="s">
        <v>116</v>
      </c>
      <c r="M23" s="63"/>
      <c r="N23" s="68"/>
      <c r="O23" s="63"/>
      <c r="P23" s="54"/>
      <c r="Q23" s="51" t="s">
        <v>16</v>
      </c>
      <c r="R23" s="52"/>
      <c r="S23" s="52"/>
      <c r="T23" s="52"/>
      <c r="U23" s="52"/>
      <c r="V23" s="52"/>
      <c r="W23" s="52"/>
      <c r="X23" s="52"/>
      <c r="Y23" s="52"/>
      <c r="Z23" s="52"/>
      <c r="AA23" s="52"/>
      <c r="AB23" s="52"/>
      <c r="AC23" s="52"/>
    </row>
    <row r="24" spans="2:29" ht="18.5" customHeight="1">
      <c r="B24" s="41"/>
      <c r="D24" s="42"/>
      <c r="E24" s="81"/>
      <c r="F24" s="71"/>
      <c r="G24" s="56"/>
      <c r="H24" s="58"/>
      <c r="I24" s="58"/>
      <c r="J24" s="58"/>
      <c r="K24" s="60"/>
      <c r="L24" s="64"/>
      <c r="M24" s="65"/>
      <c r="N24" s="64"/>
      <c r="O24" s="65"/>
      <c r="P24" s="55"/>
      <c r="Q24" s="53" t="s">
        <v>15</v>
      </c>
      <c r="R24" s="52"/>
      <c r="S24" s="52"/>
      <c r="T24" s="52"/>
      <c r="U24" s="52"/>
      <c r="V24" s="52"/>
      <c r="W24" s="52"/>
      <c r="X24" s="52"/>
      <c r="Y24" s="52"/>
      <c r="Z24" s="52"/>
      <c r="AA24" s="52"/>
      <c r="AB24" s="52"/>
      <c r="AC24" s="52"/>
    </row>
    <row r="25" spans="2:29" ht="18.5" customHeight="1">
      <c r="B25" s="41"/>
      <c r="D25" s="42"/>
      <c r="E25" s="81"/>
      <c r="F25" s="71"/>
      <c r="G25" s="56"/>
      <c r="H25" s="58"/>
      <c r="I25" s="58"/>
      <c r="J25" s="58"/>
      <c r="K25" s="60"/>
      <c r="L25" s="64"/>
      <c r="M25" s="65"/>
      <c r="N25" s="64"/>
      <c r="O25" s="65"/>
      <c r="P25" s="55"/>
      <c r="Q25" s="53" t="s">
        <v>117</v>
      </c>
      <c r="R25" s="52" t="str">
        <f>+IFERROR((R23/R24)*100,"")</f>
        <v/>
      </c>
      <c r="S25" s="52" t="str">
        <f t="shared" ref="S25" si="45">+IFERROR((S23/S24)*100,"")</f>
        <v/>
      </c>
      <c r="T25" s="52" t="str">
        <f t="shared" ref="T25" si="46">+IFERROR((T23/T24)*100,"")</f>
        <v/>
      </c>
      <c r="U25" s="52" t="str">
        <f t="shared" ref="U25" si="47">+IFERROR((U23/U24)*100,"")</f>
        <v/>
      </c>
      <c r="V25" s="52" t="str">
        <f t="shared" ref="V25" si="48">+IFERROR((V23/V24)*100,"")</f>
        <v/>
      </c>
      <c r="W25" s="52" t="str">
        <f t="shared" ref="W25" si="49">+IFERROR((W23/W24)*100,"")</f>
        <v/>
      </c>
      <c r="X25" s="52" t="str">
        <f t="shared" ref="X25" si="50">+IFERROR((X23/X24)*100,"")</f>
        <v/>
      </c>
      <c r="Y25" s="52" t="str">
        <f t="shared" ref="Y25" si="51">+IFERROR((Y23/Y24)*100,"")</f>
        <v/>
      </c>
      <c r="Z25" s="52" t="str">
        <f t="shared" ref="Z25" si="52">+IFERROR((Z23/Z24)*100,"")</f>
        <v/>
      </c>
      <c r="AA25" s="52" t="str">
        <f t="shared" ref="AA25" si="53">+IFERROR((AA23/AA24)*100,"")</f>
        <v/>
      </c>
      <c r="AB25" s="52" t="str">
        <f t="shared" ref="AB25" si="54">+IFERROR((AB23/AB24)*100,"")</f>
        <v/>
      </c>
      <c r="AC25" s="52" t="str">
        <f t="shared" ref="AC25" si="55">+IFERROR((AC23/AC24)*100,"")</f>
        <v/>
      </c>
    </row>
    <row r="26" spans="2:29" ht="26.5" customHeight="1">
      <c r="B26" s="41"/>
      <c r="D26" s="42"/>
      <c r="E26" s="81"/>
      <c r="F26" s="31"/>
      <c r="G26" s="56">
        <f>+G23+0.01</f>
        <v>1.07</v>
      </c>
      <c r="H26" s="57" t="s">
        <v>124</v>
      </c>
      <c r="I26" s="58"/>
      <c r="J26" s="58"/>
      <c r="K26" s="59"/>
      <c r="L26" s="62" t="s">
        <v>116</v>
      </c>
      <c r="M26" s="63"/>
      <c r="N26" s="68"/>
      <c r="O26" s="63"/>
      <c r="P26" s="54"/>
      <c r="Q26" s="51" t="s">
        <v>16</v>
      </c>
      <c r="R26" s="52"/>
      <c r="S26" s="52"/>
      <c r="T26" s="52"/>
      <c r="U26" s="52"/>
      <c r="V26" s="52"/>
      <c r="W26" s="52"/>
      <c r="X26" s="52"/>
      <c r="Y26" s="52"/>
      <c r="Z26" s="52"/>
      <c r="AA26" s="52"/>
      <c r="AB26" s="52"/>
      <c r="AC26" s="52"/>
    </row>
    <row r="27" spans="2:29" ht="18.5" customHeight="1">
      <c r="B27" s="41"/>
      <c r="D27" s="42"/>
      <c r="E27" s="81"/>
      <c r="F27" s="31"/>
      <c r="G27" s="56"/>
      <c r="H27" s="58"/>
      <c r="I27" s="58"/>
      <c r="J27" s="58"/>
      <c r="K27" s="60"/>
      <c r="L27" s="64"/>
      <c r="M27" s="65"/>
      <c r="N27" s="64"/>
      <c r="O27" s="65"/>
      <c r="P27" s="55"/>
      <c r="Q27" s="53" t="s">
        <v>15</v>
      </c>
      <c r="R27" s="52"/>
      <c r="S27" s="52"/>
      <c r="T27" s="52"/>
      <c r="U27" s="52"/>
      <c r="V27" s="52"/>
      <c r="W27" s="52"/>
      <c r="X27" s="52"/>
      <c r="Y27" s="52"/>
      <c r="Z27" s="52"/>
      <c r="AA27" s="52"/>
      <c r="AB27" s="52"/>
      <c r="AC27" s="52"/>
    </row>
    <row r="28" spans="2:29" ht="18.5" customHeight="1">
      <c r="B28" s="41"/>
      <c r="D28" s="42"/>
      <c r="E28" s="81"/>
      <c r="F28" s="31"/>
      <c r="G28" s="56"/>
      <c r="H28" s="58"/>
      <c r="I28" s="58"/>
      <c r="J28" s="58"/>
      <c r="K28" s="60"/>
      <c r="L28" s="64"/>
      <c r="M28" s="65"/>
      <c r="N28" s="64"/>
      <c r="O28" s="65"/>
      <c r="P28" s="55"/>
      <c r="Q28" s="53" t="s">
        <v>117</v>
      </c>
      <c r="R28" s="52" t="str">
        <f>+IFERROR((R26/R27)*100,"")</f>
        <v/>
      </c>
      <c r="S28" s="52" t="str">
        <f t="shared" ref="S28" si="56">+IFERROR((S26/S27)*100,"")</f>
        <v/>
      </c>
      <c r="T28" s="52" t="str">
        <f t="shared" ref="T28" si="57">+IFERROR((T26/T27)*100,"")</f>
        <v/>
      </c>
      <c r="U28" s="52" t="str">
        <f t="shared" ref="U28" si="58">+IFERROR((U26/U27)*100,"")</f>
        <v/>
      </c>
      <c r="V28" s="52" t="str">
        <f t="shared" ref="V28" si="59">+IFERROR((V26/V27)*100,"")</f>
        <v/>
      </c>
      <c r="W28" s="52" t="str">
        <f t="shared" ref="W28" si="60">+IFERROR((W26/W27)*100,"")</f>
        <v/>
      </c>
      <c r="X28" s="52" t="str">
        <f t="shared" ref="X28" si="61">+IFERROR((X26/X27)*100,"")</f>
        <v/>
      </c>
      <c r="Y28" s="52" t="str">
        <f t="shared" ref="Y28" si="62">+IFERROR((Y26/Y27)*100,"")</f>
        <v/>
      </c>
      <c r="Z28" s="52" t="str">
        <f t="shared" ref="Z28" si="63">+IFERROR((Z26/Z27)*100,"")</f>
        <v/>
      </c>
      <c r="AA28" s="52" t="str">
        <f t="shared" ref="AA28" si="64">+IFERROR((AA26/AA27)*100,"")</f>
        <v/>
      </c>
      <c r="AB28" s="52" t="str">
        <f t="shared" ref="AB28" si="65">+IFERROR((AB26/AB27)*100,"")</f>
        <v/>
      </c>
      <c r="AC28" s="52" t="str">
        <f t="shared" ref="AC28" si="66">+IFERROR((AC26/AC27)*100,"")</f>
        <v/>
      </c>
    </row>
    <row r="29" spans="2:29" ht="26.5" customHeight="1">
      <c r="B29" s="41"/>
      <c r="D29" s="42"/>
      <c r="E29" s="81"/>
      <c r="F29" s="31"/>
      <c r="G29" s="56">
        <f>+G26+0.01</f>
        <v>1.08</v>
      </c>
      <c r="H29" s="57" t="s">
        <v>124</v>
      </c>
      <c r="I29" s="58"/>
      <c r="J29" s="58"/>
      <c r="K29" s="59"/>
      <c r="L29" s="62" t="s">
        <v>116</v>
      </c>
      <c r="M29" s="63"/>
      <c r="N29" s="68"/>
      <c r="O29" s="63"/>
      <c r="P29" s="54"/>
      <c r="Q29" s="51" t="s">
        <v>16</v>
      </c>
      <c r="R29" s="52"/>
      <c r="S29" s="52"/>
      <c r="T29" s="52"/>
      <c r="U29" s="52"/>
      <c r="V29" s="52"/>
      <c r="W29" s="52"/>
      <c r="X29" s="52"/>
      <c r="Y29" s="52"/>
      <c r="Z29" s="52"/>
      <c r="AA29" s="52"/>
      <c r="AB29" s="52"/>
      <c r="AC29" s="52"/>
    </row>
    <row r="30" spans="2:29" ht="18.5" customHeight="1">
      <c r="B30" s="41"/>
      <c r="D30" s="42"/>
      <c r="E30" s="81"/>
      <c r="F30" s="31"/>
      <c r="G30" s="56"/>
      <c r="H30" s="58"/>
      <c r="I30" s="58"/>
      <c r="J30" s="58"/>
      <c r="K30" s="60"/>
      <c r="L30" s="64"/>
      <c r="M30" s="65"/>
      <c r="N30" s="64"/>
      <c r="O30" s="65"/>
      <c r="P30" s="55"/>
      <c r="Q30" s="53" t="s">
        <v>15</v>
      </c>
      <c r="R30" s="52"/>
      <c r="S30" s="52"/>
      <c r="T30" s="52"/>
      <c r="U30" s="52"/>
      <c r="V30" s="52"/>
      <c r="W30" s="52"/>
      <c r="X30" s="52"/>
      <c r="Y30" s="52"/>
      <c r="Z30" s="52"/>
      <c r="AA30" s="52"/>
      <c r="AB30" s="52"/>
      <c r="AC30" s="52"/>
    </row>
    <row r="31" spans="2:29" ht="18.5" customHeight="1">
      <c r="B31" s="41"/>
      <c r="D31" s="42"/>
      <c r="E31" s="81"/>
      <c r="F31" s="31"/>
      <c r="G31" s="56"/>
      <c r="H31" s="58"/>
      <c r="I31" s="58"/>
      <c r="J31" s="58"/>
      <c r="K31" s="60"/>
      <c r="L31" s="64"/>
      <c r="M31" s="65"/>
      <c r="N31" s="64"/>
      <c r="O31" s="65"/>
      <c r="P31" s="55"/>
      <c r="Q31" s="53" t="s">
        <v>117</v>
      </c>
      <c r="R31" s="52" t="str">
        <f>+IFERROR((R29/R30)*100,"")</f>
        <v/>
      </c>
      <c r="S31" s="52" t="str">
        <f t="shared" ref="S31" si="67">+IFERROR((S29/S30)*100,"")</f>
        <v/>
      </c>
      <c r="T31" s="52" t="str">
        <f t="shared" ref="T31" si="68">+IFERROR((T29/T30)*100,"")</f>
        <v/>
      </c>
      <c r="U31" s="52" t="str">
        <f t="shared" ref="U31" si="69">+IFERROR((U29/U30)*100,"")</f>
        <v/>
      </c>
      <c r="V31" s="52" t="str">
        <f t="shared" ref="V31" si="70">+IFERROR((V29/V30)*100,"")</f>
        <v/>
      </c>
      <c r="W31" s="52" t="str">
        <f t="shared" ref="W31" si="71">+IFERROR((W29/W30)*100,"")</f>
        <v/>
      </c>
      <c r="X31" s="52" t="str">
        <f t="shared" ref="X31" si="72">+IFERROR((X29/X30)*100,"")</f>
        <v/>
      </c>
      <c r="Y31" s="52" t="str">
        <f t="shared" ref="Y31" si="73">+IFERROR((Y29/Y30)*100,"")</f>
        <v/>
      </c>
      <c r="Z31" s="52" t="str">
        <f t="shared" ref="Z31" si="74">+IFERROR((Z29/Z30)*100,"")</f>
        <v/>
      </c>
      <c r="AA31" s="52" t="str">
        <f t="shared" ref="AA31" si="75">+IFERROR((AA29/AA30)*100,"")</f>
        <v/>
      </c>
      <c r="AB31" s="52" t="str">
        <f t="shared" ref="AB31" si="76">+IFERROR((AB29/AB30)*100,"")</f>
        <v/>
      </c>
      <c r="AC31" s="52" t="str">
        <f t="shared" ref="AC31" si="77">+IFERROR((AC29/AC30)*100,"")</f>
        <v/>
      </c>
    </row>
    <row r="32" spans="2:29" ht="26.5" customHeight="1">
      <c r="B32" s="41"/>
      <c r="D32" s="42"/>
      <c r="E32" s="81"/>
      <c r="F32" s="31"/>
      <c r="G32" s="56">
        <f>+G29+0.01</f>
        <v>1.0900000000000001</v>
      </c>
      <c r="H32" s="57" t="s">
        <v>124</v>
      </c>
      <c r="I32" s="58"/>
      <c r="J32" s="58"/>
      <c r="K32" s="59"/>
      <c r="L32" s="62" t="s">
        <v>116</v>
      </c>
      <c r="M32" s="63"/>
      <c r="N32" s="68"/>
      <c r="O32" s="63"/>
      <c r="P32" s="54"/>
      <c r="Q32" s="51" t="s">
        <v>16</v>
      </c>
      <c r="R32" s="52"/>
      <c r="S32" s="52"/>
      <c r="T32" s="52"/>
      <c r="U32" s="52"/>
      <c r="V32" s="52"/>
      <c r="W32" s="52"/>
      <c r="X32" s="52"/>
      <c r="Y32" s="52"/>
      <c r="Z32" s="52"/>
      <c r="AA32" s="52"/>
      <c r="AB32" s="52"/>
      <c r="AC32" s="52"/>
    </row>
    <row r="33" spans="2:29" ht="18.5" customHeight="1">
      <c r="B33" s="41"/>
      <c r="D33" s="42"/>
      <c r="E33" s="81"/>
      <c r="F33" s="31"/>
      <c r="G33" s="56"/>
      <c r="H33" s="58"/>
      <c r="I33" s="58"/>
      <c r="J33" s="58"/>
      <c r="K33" s="60"/>
      <c r="L33" s="64"/>
      <c r="M33" s="65"/>
      <c r="N33" s="64"/>
      <c r="O33" s="65"/>
      <c r="P33" s="55"/>
      <c r="Q33" s="53" t="s">
        <v>15</v>
      </c>
      <c r="R33" s="52"/>
      <c r="S33" s="52"/>
      <c r="T33" s="52"/>
      <c r="U33" s="52"/>
      <c r="V33" s="52"/>
      <c r="W33" s="52"/>
      <c r="X33" s="52"/>
      <c r="Y33" s="52"/>
      <c r="Z33" s="52"/>
      <c r="AA33" s="52"/>
      <c r="AB33" s="52"/>
      <c r="AC33" s="52"/>
    </row>
    <row r="34" spans="2:29" ht="18.5" customHeight="1">
      <c r="B34" s="41"/>
      <c r="D34" s="42"/>
      <c r="E34" s="81"/>
      <c r="F34" s="31"/>
      <c r="G34" s="56"/>
      <c r="H34" s="58"/>
      <c r="I34" s="58"/>
      <c r="J34" s="58"/>
      <c r="K34" s="60"/>
      <c r="L34" s="64"/>
      <c r="M34" s="65"/>
      <c r="N34" s="64"/>
      <c r="O34" s="65"/>
      <c r="P34" s="55"/>
      <c r="Q34" s="53" t="s">
        <v>117</v>
      </c>
      <c r="R34" s="52" t="str">
        <f>+IFERROR((R32/R33)*100,"")</f>
        <v/>
      </c>
      <c r="S34" s="52" t="str">
        <f t="shared" ref="S34" si="78">+IFERROR((S32/S33)*100,"")</f>
        <v/>
      </c>
      <c r="T34" s="52" t="str">
        <f t="shared" ref="T34" si="79">+IFERROR((T32/T33)*100,"")</f>
        <v/>
      </c>
      <c r="U34" s="52" t="str">
        <f t="shared" ref="U34" si="80">+IFERROR((U32/U33)*100,"")</f>
        <v/>
      </c>
      <c r="V34" s="52" t="str">
        <f t="shared" ref="V34" si="81">+IFERROR((V32/V33)*100,"")</f>
        <v/>
      </c>
      <c r="W34" s="52" t="str">
        <f t="shared" ref="W34" si="82">+IFERROR((W32/W33)*100,"")</f>
        <v/>
      </c>
      <c r="X34" s="52" t="str">
        <f t="shared" ref="X34" si="83">+IFERROR((X32/X33)*100,"")</f>
        <v/>
      </c>
      <c r="Y34" s="52" t="str">
        <f t="shared" ref="Y34" si="84">+IFERROR((Y32/Y33)*100,"")</f>
        <v/>
      </c>
      <c r="Z34" s="52" t="str">
        <f t="shared" ref="Z34" si="85">+IFERROR((Z32/Z33)*100,"")</f>
        <v/>
      </c>
      <c r="AA34" s="52" t="str">
        <f t="shared" ref="AA34" si="86">+IFERROR((AA32/AA33)*100,"")</f>
        <v/>
      </c>
      <c r="AB34" s="52" t="str">
        <f t="shared" ref="AB34" si="87">+IFERROR((AB32/AB33)*100,"")</f>
        <v/>
      </c>
      <c r="AC34" s="52" t="str">
        <f t="shared" ref="AC34" si="88">+IFERROR((AC32/AC33)*100,"")</f>
        <v/>
      </c>
    </row>
    <row r="35" spans="2:29" ht="26.5" customHeight="1">
      <c r="B35" s="41"/>
      <c r="D35" s="42"/>
      <c r="E35" s="81"/>
      <c r="F35" s="31"/>
      <c r="G35" s="56">
        <f>+G32+0.01</f>
        <v>1.1000000000000001</v>
      </c>
      <c r="H35" s="57" t="s">
        <v>124</v>
      </c>
      <c r="I35" s="58"/>
      <c r="J35" s="58"/>
      <c r="K35" s="59"/>
      <c r="L35" s="62" t="s">
        <v>116</v>
      </c>
      <c r="M35" s="63"/>
      <c r="N35" s="68"/>
      <c r="O35" s="63"/>
      <c r="P35" s="54"/>
      <c r="Q35" s="51" t="s">
        <v>16</v>
      </c>
      <c r="R35" s="52"/>
      <c r="S35" s="52"/>
      <c r="T35" s="52"/>
      <c r="U35" s="52"/>
      <c r="V35" s="52"/>
      <c r="W35" s="52"/>
      <c r="X35" s="52"/>
      <c r="Y35" s="52"/>
      <c r="Z35" s="52"/>
      <c r="AA35" s="52"/>
      <c r="AB35" s="52"/>
      <c r="AC35" s="52"/>
    </row>
    <row r="36" spans="2:29" ht="18.5" customHeight="1">
      <c r="B36" s="41"/>
      <c r="D36" s="42"/>
      <c r="E36" s="81"/>
      <c r="F36" s="31"/>
      <c r="G36" s="56"/>
      <c r="H36" s="58"/>
      <c r="I36" s="58"/>
      <c r="J36" s="58"/>
      <c r="K36" s="60"/>
      <c r="L36" s="64"/>
      <c r="M36" s="65"/>
      <c r="N36" s="64"/>
      <c r="O36" s="65"/>
      <c r="P36" s="55"/>
      <c r="Q36" s="53" t="s">
        <v>15</v>
      </c>
      <c r="R36" s="52"/>
      <c r="S36" s="52"/>
      <c r="T36" s="52"/>
      <c r="U36" s="52"/>
      <c r="V36" s="52"/>
      <c r="W36" s="52"/>
      <c r="X36" s="52"/>
      <c r="Y36" s="52"/>
      <c r="Z36" s="52"/>
      <c r="AA36" s="52"/>
      <c r="AB36" s="52"/>
      <c r="AC36" s="52"/>
    </row>
    <row r="37" spans="2:29" ht="18.5" customHeight="1">
      <c r="B37" s="43"/>
      <c r="C37" s="10"/>
      <c r="D37" s="44"/>
      <c r="E37" s="82"/>
      <c r="F37" s="32"/>
      <c r="G37" s="56"/>
      <c r="H37" s="58"/>
      <c r="I37" s="58"/>
      <c r="J37" s="58"/>
      <c r="K37" s="61"/>
      <c r="L37" s="66"/>
      <c r="M37" s="67"/>
      <c r="N37" s="66"/>
      <c r="O37" s="67"/>
      <c r="P37" s="69"/>
      <c r="Q37" s="53" t="s">
        <v>117</v>
      </c>
      <c r="R37" s="52" t="str">
        <f>+IFERROR((R35/R36)*100,"")</f>
        <v/>
      </c>
      <c r="S37" s="52" t="str">
        <f t="shared" ref="S37" si="89">+IFERROR((S35/S36)*100,"")</f>
        <v/>
      </c>
      <c r="T37" s="52" t="str">
        <f t="shared" ref="T37" si="90">+IFERROR((T35/T36)*100,"")</f>
        <v/>
      </c>
      <c r="U37" s="52" t="str">
        <f t="shared" ref="U37" si="91">+IFERROR((U35/U36)*100,"")</f>
        <v/>
      </c>
      <c r="V37" s="52" t="str">
        <f t="shared" ref="V37" si="92">+IFERROR((V35/V36)*100,"")</f>
        <v/>
      </c>
      <c r="W37" s="52" t="str">
        <f t="shared" ref="W37" si="93">+IFERROR((W35/W36)*100,"")</f>
        <v/>
      </c>
      <c r="X37" s="52" t="str">
        <f t="shared" ref="X37" si="94">+IFERROR((X35/X36)*100,"")</f>
        <v/>
      </c>
      <c r="Y37" s="52" t="str">
        <f t="shared" ref="Y37" si="95">+IFERROR((Y35/Y36)*100,"")</f>
        <v/>
      </c>
      <c r="Z37" s="52" t="str">
        <f t="shared" ref="Z37" si="96">+IFERROR((Z35/Z36)*100,"")</f>
        <v/>
      </c>
      <c r="AA37" s="52" t="str">
        <f t="shared" ref="AA37" si="97">+IFERROR((AA35/AA36)*100,"")</f>
        <v/>
      </c>
      <c r="AB37" s="52" t="str">
        <f t="shared" ref="AB37" si="98">+IFERROR((AB35/AB36)*100,"")</f>
        <v/>
      </c>
      <c r="AC37" s="52" t="str">
        <f t="shared" ref="AC37" si="99">+IFERROR((AC35/AC36)*100,"")</f>
        <v/>
      </c>
    </row>
    <row r="38" spans="2:29" ht="11.5" customHeight="1"/>
    <row r="39" spans="2:29" s="9" customFormat="1" ht="23" customHeight="1">
      <c r="C39" s="38"/>
      <c r="D39" s="38"/>
      <c r="E39" s="38"/>
      <c r="F39" s="83" t="s">
        <v>1</v>
      </c>
      <c r="G39" s="76" t="s">
        <v>12</v>
      </c>
      <c r="H39" s="76"/>
      <c r="I39" s="76"/>
      <c r="J39" s="76"/>
      <c r="K39" s="76" t="s">
        <v>123</v>
      </c>
      <c r="L39" s="76" t="s">
        <v>13</v>
      </c>
      <c r="M39" s="76"/>
      <c r="N39" s="74" t="s">
        <v>14</v>
      </c>
      <c r="O39" s="74"/>
      <c r="P39" s="74" t="s">
        <v>125</v>
      </c>
      <c r="Q39" s="8"/>
      <c r="R39" s="76" t="s">
        <v>17</v>
      </c>
      <c r="S39" s="76"/>
      <c r="T39" s="76"/>
      <c r="U39" s="76"/>
      <c r="V39" s="76"/>
      <c r="W39" s="76"/>
      <c r="X39" s="76"/>
      <c r="Y39" s="76"/>
      <c r="Z39" s="76"/>
      <c r="AA39" s="76"/>
      <c r="AB39" s="76"/>
      <c r="AC39" s="76"/>
    </row>
    <row r="40" spans="2:29" ht="14.5" customHeight="1">
      <c r="B40" s="38"/>
      <c r="C40" s="38"/>
      <c r="D40" s="38"/>
      <c r="E40" s="38"/>
      <c r="F40" s="83"/>
      <c r="G40" s="84"/>
      <c r="H40" s="84"/>
      <c r="I40" s="84"/>
      <c r="J40" s="84"/>
      <c r="K40" s="84"/>
      <c r="L40" s="84"/>
      <c r="M40" s="84"/>
      <c r="N40" s="75"/>
      <c r="O40" s="75"/>
      <c r="P40" s="75"/>
      <c r="R40" s="35" t="s">
        <v>21</v>
      </c>
      <c r="S40" s="35" t="s">
        <v>22</v>
      </c>
      <c r="T40" s="35" t="s">
        <v>23</v>
      </c>
      <c r="U40" s="35" t="s">
        <v>24</v>
      </c>
      <c r="V40" s="35" t="s">
        <v>25</v>
      </c>
      <c r="W40" s="35" t="s">
        <v>26</v>
      </c>
      <c r="X40" s="35" t="s">
        <v>27</v>
      </c>
      <c r="Y40" s="35" t="s">
        <v>28</v>
      </c>
      <c r="Z40" s="35" t="s">
        <v>29</v>
      </c>
      <c r="AA40" s="35" t="s">
        <v>30</v>
      </c>
      <c r="AB40" s="35" t="s">
        <v>31</v>
      </c>
      <c r="AC40" s="35" t="s">
        <v>32</v>
      </c>
    </row>
    <row r="41" spans="2:29" ht="26.5" customHeight="1">
      <c r="B41" s="77" t="s">
        <v>126</v>
      </c>
      <c r="C41" s="78"/>
      <c r="D41" s="78"/>
      <c r="E41" s="79"/>
      <c r="F41" s="36" t="s">
        <v>133</v>
      </c>
      <c r="G41" s="56">
        <f>+E42+0.01</f>
        <v>2.0099999999999998</v>
      </c>
      <c r="H41" s="57" t="s">
        <v>124</v>
      </c>
      <c r="I41" s="58"/>
      <c r="J41" s="58"/>
      <c r="K41" s="59"/>
      <c r="L41" s="62" t="s">
        <v>116</v>
      </c>
      <c r="M41" s="63"/>
      <c r="N41" s="68"/>
      <c r="O41" s="63"/>
      <c r="P41" s="54"/>
      <c r="Q41" s="51" t="s">
        <v>16</v>
      </c>
      <c r="R41" s="52"/>
      <c r="S41" s="52"/>
      <c r="T41" s="52"/>
      <c r="U41" s="52"/>
      <c r="V41" s="52"/>
      <c r="W41" s="52"/>
      <c r="X41" s="52"/>
      <c r="Y41" s="52"/>
      <c r="Z41" s="52"/>
      <c r="AA41" s="52"/>
      <c r="AB41" s="52"/>
      <c r="AC41" s="52"/>
    </row>
    <row r="42" spans="2:29" ht="18.5" customHeight="1">
      <c r="B42" s="39"/>
      <c r="C42" s="46"/>
      <c r="D42" s="40"/>
      <c r="E42" s="47">
        <v>2</v>
      </c>
      <c r="F42" s="71"/>
      <c r="G42" s="56"/>
      <c r="H42" s="58"/>
      <c r="I42" s="58"/>
      <c r="J42" s="58"/>
      <c r="K42" s="60"/>
      <c r="L42" s="64"/>
      <c r="M42" s="65"/>
      <c r="N42" s="64"/>
      <c r="O42" s="65"/>
      <c r="P42" s="55"/>
      <c r="Q42" s="53" t="s">
        <v>15</v>
      </c>
      <c r="R42" s="52"/>
      <c r="S42" s="52"/>
      <c r="T42" s="52"/>
      <c r="U42" s="52"/>
      <c r="V42" s="52"/>
      <c r="W42" s="52"/>
      <c r="X42" s="52"/>
      <c r="Y42" s="52"/>
      <c r="Z42" s="52"/>
      <c r="AA42" s="52"/>
      <c r="AB42" s="52"/>
      <c r="AC42" s="52"/>
    </row>
    <row r="43" spans="2:29" ht="23" customHeight="1">
      <c r="B43" s="41" t="s">
        <v>152</v>
      </c>
      <c r="C43" s="4"/>
      <c r="D43" s="42"/>
      <c r="E43" s="80" t="s">
        <v>127</v>
      </c>
      <c r="F43" s="71"/>
      <c r="G43" s="56"/>
      <c r="H43" s="58"/>
      <c r="I43" s="58"/>
      <c r="J43" s="58"/>
      <c r="K43" s="60"/>
      <c r="L43" s="64"/>
      <c r="M43" s="65"/>
      <c r="N43" s="64"/>
      <c r="O43" s="65"/>
      <c r="P43" s="55"/>
      <c r="Q43" s="53" t="s">
        <v>117</v>
      </c>
      <c r="R43" s="52" t="str">
        <f>+IFERROR((R41/R42)*100,"")</f>
        <v/>
      </c>
      <c r="S43" s="52" t="str">
        <f t="shared" ref="S43:AC43" si="100">+IFERROR((S41/S42)*100,"")</f>
        <v/>
      </c>
      <c r="T43" s="52" t="str">
        <f t="shared" si="100"/>
        <v/>
      </c>
      <c r="U43" s="52" t="str">
        <f t="shared" si="100"/>
        <v/>
      </c>
      <c r="V43" s="52" t="str">
        <f t="shared" si="100"/>
        <v/>
      </c>
      <c r="W43" s="52" t="str">
        <f t="shared" si="100"/>
        <v/>
      </c>
      <c r="X43" s="52" t="str">
        <f t="shared" si="100"/>
        <v/>
      </c>
      <c r="Y43" s="52" t="str">
        <f t="shared" si="100"/>
        <v/>
      </c>
      <c r="Z43" s="52" t="str">
        <f t="shared" si="100"/>
        <v/>
      </c>
      <c r="AA43" s="52" t="str">
        <f t="shared" si="100"/>
        <v/>
      </c>
      <c r="AB43" s="52" t="str">
        <f t="shared" si="100"/>
        <v/>
      </c>
      <c r="AC43" s="52" t="str">
        <f t="shared" si="100"/>
        <v/>
      </c>
    </row>
    <row r="44" spans="2:29" ht="26.5" customHeight="1">
      <c r="B44" s="48" t="s">
        <v>153</v>
      </c>
      <c r="C44" s="4"/>
      <c r="D44" s="42"/>
      <c r="E44" s="81"/>
      <c r="F44" s="71"/>
      <c r="G44" s="56">
        <f>+G41+0.01</f>
        <v>2.0199999999999996</v>
      </c>
      <c r="H44" s="57" t="s">
        <v>124</v>
      </c>
      <c r="I44" s="58"/>
      <c r="J44" s="58"/>
      <c r="K44" s="59"/>
      <c r="L44" s="62" t="s">
        <v>116</v>
      </c>
      <c r="M44" s="63"/>
      <c r="N44" s="68"/>
      <c r="O44" s="63"/>
      <c r="P44" s="54"/>
      <c r="Q44" s="51" t="s">
        <v>16</v>
      </c>
      <c r="R44" s="52"/>
      <c r="S44" s="52"/>
      <c r="T44" s="52"/>
      <c r="U44" s="52"/>
      <c r="V44" s="52"/>
      <c r="W44" s="52"/>
      <c r="X44" s="52"/>
      <c r="Y44" s="52"/>
      <c r="Z44" s="52"/>
      <c r="AA44" s="52"/>
      <c r="AB44" s="52"/>
      <c r="AC44" s="52"/>
    </row>
    <row r="45" spans="2:29" ht="12.5" customHeight="1">
      <c r="B45" s="41"/>
      <c r="C45" s="72"/>
      <c r="D45" s="42"/>
      <c r="E45" s="81"/>
      <c r="F45" s="71"/>
      <c r="G45" s="56"/>
      <c r="H45" s="58"/>
      <c r="I45" s="58"/>
      <c r="J45" s="58"/>
      <c r="K45" s="60"/>
      <c r="L45" s="64"/>
      <c r="M45" s="65"/>
      <c r="N45" s="64"/>
      <c r="O45" s="65"/>
      <c r="P45" s="55"/>
      <c r="Q45" s="53" t="s">
        <v>15</v>
      </c>
      <c r="R45" s="52"/>
      <c r="S45" s="52"/>
      <c r="T45" s="52"/>
      <c r="U45" s="52"/>
      <c r="V45" s="52"/>
      <c r="W45" s="52"/>
      <c r="X45" s="52"/>
      <c r="Y45" s="52"/>
      <c r="Z45" s="52"/>
      <c r="AA45" s="52"/>
      <c r="AB45" s="52"/>
      <c r="AC45" s="52"/>
    </row>
    <row r="46" spans="2:29" ht="18.5" customHeight="1">
      <c r="B46" s="45" t="s">
        <v>154</v>
      </c>
      <c r="C46" s="73"/>
      <c r="D46" s="42"/>
      <c r="E46" s="81"/>
      <c r="F46" s="71"/>
      <c r="G46" s="56"/>
      <c r="H46" s="58"/>
      <c r="I46" s="58"/>
      <c r="J46" s="58"/>
      <c r="K46" s="60"/>
      <c r="L46" s="64"/>
      <c r="M46" s="65"/>
      <c r="N46" s="64"/>
      <c r="O46" s="65"/>
      <c r="P46" s="55"/>
      <c r="Q46" s="53" t="s">
        <v>117</v>
      </c>
      <c r="R46" s="52" t="str">
        <f>+IFERROR((R44/R45)*100,"")</f>
        <v/>
      </c>
      <c r="S46" s="52" t="str">
        <f t="shared" ref="S46:AC46" si="101">+IFERROR((S44/S45)*100,"")</f>
        <v/>
      </c>
      <c r="T46" s="52" t="str">
        <f t="shared" si="101"/>
        <v/>
      </c>
      <c r="U46" s="52" t="str">
        <f t="shared" si="101"/>
        <v/>
      </c>
      <c r="V46" s="52" t="str">
        <f t="shared" si="101"/>
        <v/>
      </c>
      <c r="W46" s="52" t="str">
        <f t="shared" si="101"/>
        <v/>
      </c>
      <c r="X46" s="52" t="str">
        <f t="shared" si="101"/>
        <v/>
      </c>
      <c r="Y46" s="52" t="str">
        <f t="shared" si="101"/>
        <v/>
      </c>
      <c r="Z46" s="52" t="str">
        <f t="shared" si="101"/>
        <v/>
      </c>
      <c r="AA46" s="52" t="str">
        <f t="shared" si="101"/>
        <v/>
      </c>
      <c r="AB46" s="52" t="str">
        <f t="shared" si="101"/>
        <v/>
      </c>
      <c r="AC46" s="52" t="str">
        <f t="shared" si="101"/>
        <v/>
      </c>
    </row>
    <row r="47" spans="2:29" ht="26.5" customHeight="1">
      <c r="B47" s="41" t="s">
        <v>155</v>
      </c>
      <c r="C47" s="4"/>
      <c r="D47" s="42"/>
      <c r="E47" s="81"/>
      <c r="F47" s="36" t="s">
        <v>134</v>
      </c>
      <c r="G47" s="56">
        <f>+G44+0.01</f>
        <v>2.0299999999999994</v>
      </c>
      <c r="H47" s="57" t="s">
        <v>124</v>
      </c>
      <c r="I47" s="58"/>
      <c r="J47" s="58"/>
      <c r="K47" s="59"/>
      <c r="L47" s="62" t="s">
        <v>116</v>
      </c>
      <c r="M47" s="63"/>
      <c r="N47" s="68"/>
      <c r="O47" s="63"/>
      <c r="P47" s="54"/>
      <c r="Q47" s="51" t="s">
        <v>16</v>
      </c>
      <c r="R47" s="52"/>
      <c r="S47" s="52"/>
      <c r="T47" s="52"/>
      <c r="U47" s="52"/>
      <c r="V47" s="52"/>
      <c r="W47" s="52"/>
      <c r="X47" s="52"/>
      <c r="Y47" s="52"/>
      <c r="Z47" s="52"/>
      <c r="AA47" s="52"/>
      <c r="AB47" s="52"/>
      <c r="AC47" s="52"/>
    </row>
    <row r="48" spans="2:29" ht="18.5" customHeight="1">
      <c r="B48" s="41"/>
      <c r="D48" s="42"/>
      <c r="E48" s="81"/>
      <c r="F48" s="71"/>
      <c r="G48" s="56"/>
      <c r="H48" s="58"/>
      <c r="I48" s="58"/>
      <c r="J48" s="58"/>
      <c r="K48" s="60"/>
      <c r="L48" s="64"/>
      <c r="M48" s="65"/>
      <c r="N48" s="64"/>
      <c r="O48" s="65"/>
      <c r="P48" s="55"/>
      <c r="Q48" s="53" t="s">
        <v>15</v>
      </c>
      <c r="R48" s="52"/>
      <c r="S48" s="52"/>
      <c r="T48" s="52"/>
      <c r="U48" s="52"/>
      <c r="V48" s="52"/>
      <c r="W48" s="52"/>
      <c r="X48" s="52"/>
      <c r="Y48" s="52"/>
      <c r="Z48" s="52"/>
      <c r="AA48" s="52"/>
      <c r="AB48" s="52"/>
      <c r="AC48" s="52"/>
    </row>
    <row r="49" spans="2:29" ht="18.5" customHeight="1">
      <c r="B49" s="41"/>
      <c r="D49" s="42"/>
      <c r="E49" s="81"/>
      <c r="F49" s="71"/>
      <c r="G49" s="56"/>
      <c r="H49" s="58"/>
      <c r="I49" s="58"/>
      <c r="J49" s="58"/>
      <c r="K49" s="60"/>
      <c r="L49" s="64"/>
      <c r="M49" s="65"/>
      <c r="N49" s="64"/>
      <c r="O49" s="65"/>
      <c r="P49" s="55"/>
      <c r="Q49" s="53" t="s">
        <v>117</v>
      </c>
      <c r="R49" s="52" t="str">
        <f>+IFERROR((R47/R48)*100,"")</f>
        <v/>
      </c>
      <c r="S49" s="52" t="str">
        <f t="shared" ref="S49:AC49" si="102">+IFERROR((S47/S48)*100,"")</f>
        <v/>
      </c>
      <c r="T49" s="52" t="str">
        <f t="shared" si="102"/>
        <v/>
      </c>
      <c r="U49" s="52" t="str">
        <f t="shared" si="102"/>
        <v/>
      </c>
      <c r="V49" s="52" t="str">
        <f t="shared" si="102"/>
        <v/>
      </c>
      <c r="W49" s="52" t="str">
        <f t="shared" si="102"/>
        <v/>
      </c>
      <c r="X49" s="52" t="str">
        <f t="shared" si="102"/>
        <v/>
      </c>
      <c r="Y49" s="52" t="str">
        <f t="shared" si="102"/>
        <v/>
      </c>
      <c r="Z49" s="52" t="str">
        <f t="shared" si="102"/>
        <v/>
      </c>
      <c r="AA49" s="52" t="str">
        <f t="shared" si="102"/>
        <v/>
      </c>
      <c r="AB49" s="52" t="str">
        <f t="shared" si="102"/>
        <v/>
      </c>
      <c r="AC49" s="52" t="str">
        <f t="shared" si="102"/>
        <v/>
      </c>
    </row>
    <row r="50" spans="2:29" ht="26.5" customHeight="1">
      <c r="B50" s="41"/>
      <c r="D50" s="42"/>
      <c r="E50" s="81"/>
      <c r="F50" s="71"/>
      <c r="G50" s="56">
        <f>+G47+0.01</f>
        <v>2.0399999999999991</v>
      </c>
      <c r="H50" s="57" t="s">
        <v>124</v>
      </c>
      <c r="I50" s="58"/>
      <c r="J50" s="58"/>
      <c r="K50" s="59"/>
      <c r="L50" s="62" t="s">
        <v>116</v>
      </c>
      <c r="M50" s="63"/>
      <c r="N50" s="68"/>
      <c r="O50" s="63"/>
      <c r="P50" s="54"/>
      <c r="Q50" s="51" t="s">
        <v>16</v>
      </c>
      <c r="R50" s="52"/>
      <c r="S50" s="52"/>
      <c r="T50" s="52"/>
      <c r="U50" s="52"/>
      <c r="V50" s="52"/>
      <c r="W50" s="52"/>
      <c r="X50" s="52"/>
      <c r="Y50" s="52"/>
      <c r="Z50" s="52"/>
      <c r="AA50" s="52"/>
      <c r="AB50" s="52"/>
      <c r="AC50" s="52"/>
    </row>
    <row r="51" spans="2:29" ht="18.5" customHeight="1">
      <c r="B51" s="41"/>
      <c r="D51" s="42"/>
      <c r="E51" s="81"/>
      <c r="F51" s="71"/>
      <c r="G51" s="56"/>
      <c r="H51" s="58"/>
      <c r="I51" s="58"/>
      <c r="J51" s="58"/>
      <c r="K51" s="60"/>
      <c r="L51" s="64"/>
      <c r="M51" s="65"/>
      <c r="N51" s="64"/>
      <c r="O51" s="65"/>
      <c r="P51" s="55"/>
      <c r="Q51" s="53" t="s">
        <v>15</v>
      </c>
      <c r="R51" s="52"/>
      <c r="S51" s="52"/>
      <c r="T51" s="52"/>
      <c r="U51" s="52"/>
      <c r="V51" s="52"/>
      <c r="W51" s="52"/>
      <c r="X51" s="52"/>
      <c r="Y51" s="52"/>
      <c r="Z51" s="52"/>
      <c r="AA51" s="52"/>
      <c r="AB51" s="52"/>
      <c r="AC51" s="52"/>
    </row>
    <row r="52" spans="2:29" ht="18.5" customHeight="1">
      <c r="B52" s="41"/>
      <c r="D52" s="42"/>
      <c r="E52" s="81"/>
      <c r="F52" s="71"/>
      <c r="G52" s="56"/>
      <c r="H52" s="58"/>
      <c r="I52" s="58"/>
      <c r="J52" s="58"/>
      <c r="K52" s="60"/>
      <c r="L52" s="64"/>
      <c r="M52" s="65"/>
      <c r="N52" s="64"/>
      <c r="O52" s="65"/>
      <c r="P52" s="55"/>
      <c r="Q52" s="53" t="s">
        <v>117</v>
      </c>
      <c r="R52" s="52" t="str">
        <f>+IFERROR((R50/R51)*100,"")</f>
        <v/>
      </c>
      <c r="S52" s="52" t="str">
        <f t="shared" ref="S52:AC52" si="103">+IFERROR((S50/S51)*100,"")</f>
        <v/>
      </c>
      <c r="T52" s="52" t="str">
        <f t="shared" si="103"/>
        <v/>
      </c>
      <c r="U52" s="52" t="str">
        <f t="shared" si="103"/>
        <v/>
      </c>
      <c r="V52" s="52" t="str">
        <f t="shared" si="103"/>
        <v/>
      </c>
      <c r="W52" s="52" t="str">
        <f t="shared" si="103"/>
        <v/>
      </c>
      <c r="X52" s="52" t="str">
        <f t="shared" si="103"/>
        <v/>
      </c>
      <c r="Y52" s="52" t="str">
        <f t="shared" si="103"/>
        <v/>
      </c>
      <c r="Z52" s="52" t="str">
        <f t="shared" si="103"/>
        <v/>
      </c>
      <c r="AA52" s="52" t="str">
        <f t="shared" si="103"/>
        <v/>
      </c>
      <c r="AB52" s="52" t="str">
        <f t="shared" si="103"/>
        <v/>
      </c>
      <c r="AC52" s="52" t="str">
        <f t="shared" si="103"/>
        <v/>
      </c>
    </row>
    <row r="53" spans="2:29" ht="26.5" customHeight="1">
      <c r="B53" s="41"/>
      <c r="D53" s="42"/>
      <c r="E53" s="81"/>
      <c r="F53" s="36" t="s">
        <v>136</v>
      </c>
      <c r="G53" s="56">
        <f>+G50+0.01</f>
        <v>2.0499999999999989</v>
      </c>
      <c r="H53" s="57" t="s">
        <v>124</v>
      </c>
      <c r="I53" s="58"/>
      <c r="J53" s="58"/>
      <c r="K53" s="59"/>
      <c r="L53" s="62" t="s">
        <v>116</v>
      </c>
      <c r="M53" s="63"/>
      <c r="N53" s="68"/>
      <c r="O53" s="63"/>
      <c r="P53" s="54"/>
      <c r="Q53" s="51" t="s">
        <v>16</v>
      </c>
      <c r="R53" s="52"/>
      <c r="S53" s="52"/>
      <c r="T53" s="52"/>
      <c r="U53" s="52"/>
      <c r="V53" s="52"/>
      <c r="W53" s="52"/>
      <c r="X53" s="52"/>
      <c r="Y53" s="52"/>
      <c r="Z53" s="52"/>
      <c r="AA53" s="52"/>
      <c r="AB53" s="52"/>
      <c r="AC53" s="52"/>
    </row>
    <row r="54" spans="2:29" ht="18.5" customHeight="1">
      <c r="B54" s="41"/>
      <c r="D54" s="42"/>
      <c r="E54" s="81"/>
      <c r="F54" s="70"/>
      <c r="G54" s="56"/>
      <c r="H54" s="58"/>
      <c r="I54" s="58"/>
      <c r="J54" s="58"/>
      <c r="K54" s="60"/>
      <c r="L54" s="64"/>
      <c r="M54" s="65"/>
      <c r="N54" s="64"/>
      <c r="O54" s="65"/>
      <c r="P54" s="55"/>
      <c r="Q54" s="53" t="s">
        <v>15</v>
      </c>
      <c r="R54" s="52"/>
      <c r="S54" s="52"/>
      <c r="T54" s="52"/>
      <c r="U54" s="52"/>
      <c r="V54" s="52"/>
      <c r="W54" s="52"/>
      <c r="X54" s="52"/>
      <c r="Y54" s="52"/>
      <c r="Z54" s="52"/>
      <c r="AA54" s="52"/>
      <c r="AB54" s="52"/>
      <c r="AC54" s="52"/>
    </row>
    <row r="55" spans="2:29" ht="18.5" customHeight="1">
      <c r="B55" s="41"/>
      <c r="D55" s="42"/>
      <c r="E55" s="81"/>
      <c r="F55" s="71"/>
      <c r="G55" s="56"/>
      <c r="H55" s="58"/>
      <c r="I55" s="58"/>
      <c r="J55" s="58"/>
      <c r="K55" s="60"/>
      <c r="L55" s="64"/>
      <c r="M55" s="65"/>
      <c r="N55" s="64"/>
      <c r="O55" s="65"/>
      <c r="P55" s="55"/>
      <c r="Q55" s="53" t="s">
        <v>117</v>
      </c>
      <c r="R55" s="52" t="str">
        <f>+IFERROR((R53/R54)*100,"")</f>
        <v/>
      </c>
      <c r="S55" s="52" t="str">
        <f t="shared" ref="S55:AC55" si="104">+IFERROR((S53/S54)*100,"")</f>
        <v/>
      </c>
      <c r="T55" s="52" t="str">
        <f t="shared" si="104"/>
        <v/>
      </c>
      <c r="U55" s="52" t="str">
        <f t="shared" si="104"/>
        <v/>
      </c>
      <c r="V55" s="52" t="str">
        <f t="shared" si="104"/>
        <v/>
      </c>
      <c r="W55" s="52" t="str">
        <f t="shared" si="104"/>
        <v/>
      </c>
      <c r="X55" s="52" t="str">
        <f t="shared" si="104"/>
        <v/>
      </c>
      <c r="Y55" s="52" t="str">
        <f t="shared" si="104"/>
        <v/>
      </c>
      <c r="Z55" s="52" t="str">
        <f t="shared" si="104"/>
        <v/>
      </c>
      <c r="AA55" s="52" t="str">
        <f t="shared" si="104"/>
        <v/>
      </c>
      <c r="AB55" s="52" t="str">
        <f t="shared" si="104"/>
        <v/>
      </c>
      <c r="AC55" s="52" t="str">
        <f t="shared" si="104"/>
        <v/>
      </c>
    </row>
    <row r="56" spans="2:29" ht="26.5" customHeight="1">
      <c r="B56" s="41"/>
      <c r="D56" s="42"/>
      <c r="E56" s="81"/>
      <c r="F56" s="71"/>
      <c r="G56" s="56">
        <f>+G53+0.01</f>
        <v>2.0599999999999987</v>
      </c>
      <c r="H56" s="57" t="s">
        <v>124</v>
      </c>
      <c r="I56" s="58"/>
      <c r="J56" s="58"/>
      <c r="K56" s="59"/>
      <c r="L56" s="62" t="s">
        <v>116</v>
      </c>
      <c r="M56" s="63"/>
      <c r="N56" s="68"/>
      <c r="O56" s="63"/>
      <c r="P56" s="54"/>
      <c r="Q56" s="51" t="s">
        <v>16</v>
      </c>
      <c r="R56" s="52"/>
      <c r="S56" s="52"/>
      <c r="T56" s="52"/>
      <c r="U56" s="52"/>
      <c r="V56" s="52"/>
      <c r="W56" s="52"/>
      <c r="X56" s="52"/>
      <c r="Y56" s="52"/>
      <c r="Z56" s="52"/>
      <c r="AA56" s="52"/>
      <c r="AB56" s="52"/>
      <c r="AC56" s="52"/>
    </row>
    <row r="57" spans="2:29" ht="18.5" customHeight="1">
      <c r="B57" s="41"/>
      <c r="D57" s="42"/>
      <c r="E57" s="81"/>
      <c r="F57" s="71"/>
      <c r="G57" s="56"/>
      <c r="H57" s="58"/>
      <c r="I57" s="58"/>
      <c r="J57" s="58"/>
      <c r="K57" s="60"/>
      <c r="L57" s="64"/>
      <c r="M57" s="65"/>
      <c r="N57" s="64"/>
      <c r="O57" s="65"/>
      <c r="P57" s="55"/>
      <c r="Q57" s="53" t="s">
        <v>15</v>
      </c>
      <c r="R57" s="52"/>
      <c r="S57" s="52"/>
      <c r="T57" s="52"/>
      <c r="U57" s="52"/>
      <c r="V57" s="52"/>
      <c r="W57" s="52"/>
      <c r="X57" s="52"/>
      <c r="Y57" s="52"/>
      <c r="Z57" s="52"/>
      <c r="AA57" s="52"/>
      <c r="AB57" s="52"/>
      <c r="AC57" s="52"/>
    </row>
    <row r="58" spans="2:29" ht="18.5" customHeight="1">
      <c r="B58" s="41"/>
      <c r="D58" s="42"/>
      <c r="E58" s="81"/>
      <c r="F58" s="71"/>
      <c r="G58" s="56"/>
      <c r="H58" s="58"/>
      <c r="I58" s="58"/>
      <c r="J58" s="58"/>
      <c r="K58" s="60"/>
      <c r="L58" s="64"/>
      <c r="M58" s="65"/>
      <c r="N58" s="64"/>
      <c r="O58" s="65"/>
      <c r="P58" s="55"/>
      <c r="Q58" s="53" t="s">
        <v>117</v>
      </c>
      <c r="R58" s="52" t="str">
        <f>+IFERROR((R56/R57)*100,"")</f>
        <v/>
      </c>
      <c r="S58" s="52" t="str">
        <f t="shared" ref="S58:AC58" si="105">+IFERROR((S56/S57)*100,"")</f>
        <v/>
      </c>
      <c r="T58" s="52" t="str">
        <f t="shared" si="105"/>
        <v/>
      </c>
      <c r="U58" s="52" t="str">
        <f t="shared" si="105"/>
        <v/>
      </c>
      <c r="V58" s="52" t="str">
        <f t="shared" si="105"/>
        <v/>
      </c>
      <c r="W58" s="52" t="str">
        <f t="shared" si="105"/>
        <v/>
      </c>
      <c r="X58" s="52" t="str">
        <f t="shared" si="105"/>
        <v/>
      </c>
      <c r="Y58" s="52" t="str">
        <f t="shared" si="105"/>
        <v/>
      </c>
      <c r="Z58" s="52" t="str">
        <f t="shared" si="105"/>
        <v/>
      </c>
      <c r="AA58" s="52" t="str">
        <f t="shared" si="105"/>
        <v/>
      </c>
      <c r="AB58" s="52" t="str">
        <f t="shared" si="105"/>
        <v/>
      </c>
      <c r="AC58" s="52" t="str">
        <f t="shared" si="105"/>
        <v/>
      </c>
    </row>
    <row r="59" spans="2:29" ht="26.5" customHeight="1">
      <c r="B59" s="41"/>
      <c r="D59" s="42"/>
      <c r="E59" s="81"/>
      <c r="F59" s="31"/>
      <c r="G59" s="56">
        <f>+G56+0.01</f>
        <v>2.0699999999999985</v>
      </c>
      <c r="H59" s="57" t="s">
        <v>124</v>
      </c>
      <c r="I59" s="58"/>
      <c r="J59" s="58"/>
      <c r="K59" s="59"/>
      <c r="L59" s="62" t="s">
        <v>116</v>
      </c>
      <c r="M59" s="63"/>
      <c r="N59" s="68"/>
      <c r="O59" s="63"/>
      <c r="P59" s="54"/>
      <c r="Q59" s="51" t="s">
        <v>16</v>
      </c>
      <c r="R59" s="52"/>
      <c r="S59" s="52"/>
      <c r="T59" s="52"/>
      <c r="U59" s="52"/>
      <c r="V59" s="52"/>
      <c r="W59" s="52"/>
      <c r="X59" s="52"/>
      <c r="Y59" s="52"/>
      <c r="Z59" s="52"/>
      <c r="AA59" s="52"/>
      <c r="AB59" s="52"/>
      <c r="AC59" s="52"/>
    </row>
    <row r="60" spans="2:29" ht="18.5" customHeight="1">
      <c r="B60" s="41"/>
      <c r="D60" s="42"/>
      <c r="E60" s="81"/>
      <c r="F60" s="31"/>
      <c r="G60" s="56"/>
      <c r="H60" s="58"/>
      <c r="I60" s="58"/>
      <c r="J60" s="58"/>
      <c r="K60" s="60"/>
      <c r="L60" s="64"/>
      <c r="M60" s="65"/>
      <c r="N60" s="64"/>
      <c r="O60" s="65"/>
      <c r="P60" s="55"/>
      <c r="Q60" s="53" t="s">
        <v>15</v>
      </c>
      <c r="R60" s="52"/>
      <c r="S60" s="52"/>
      <c r="T60" s="52"/>
      <c r="U60" s="52"/>
      <c r="V60" s="52"/>
      <c r="W60" s="52"/>
      <c r="X60" s="52"/>
      <c r="Y60" s="52"/>
      <c r="Z60" s="52"/>
      <c r="AA60" s="52"/>
      <c r="AB60" s="52"/>
      <c r="AC60" s="52"/>
    </row>
    <row r="61" spans="2:29" ht="18.5" customHeight="1">
      <c r="B61" s="41"/>
      <c r="D61" s="42"/>
      <c r="E61" s="81"/>
      <c r="F61" s="31"/>
      <c r="G61" s="56"/>
      <c r="H61" s="58"/>
      <c r="I61" s="58"/>
      <c r="J61" s="58"/>
      <c r="K61" s="60"/>
      <c r="L61" s="64"/>
      <c r="M61" s="65"/>
      <c r="N61" s="64"/>
      <c r="O61" s="65"/>
      <c r="P61" s="55"/>
      <c r="Q61" s="53" t="s">
        <v>117</v>
      </c>
      <c r="R61" s="52" t="str">
        <f>+IFERROR((R59/R60)*100,"")</f>
        <v/>
      </c>
      <c r="S61" s="52" t="str">
        <f t="shared" ref="S61:AC61" si="106">+IFERROR((S59/S60)*100,"")</f>
        <v/>
      </c>
      <c r="T61" s="52" t="str">
        <f t="shared" si="106"/>
        <v/>
      </c>
      <c r="U61" s="52" t="str">
        <f t="shared" si="106"/>
        <v/>
      </c>
      <c r="V61" s="52" t="str">
        <f t="shared" si="106"/>
        <v/>
      </c>
      <c r="W61" s="52" t="str">
        <f t="shared" si="106"/>
        <v/>
      </c>
      <c r="X61" s="52" t="str">
        <f t="shared" si="106"/>
        <v/>
      </c>
      <c r="Y61" s="52" t="str">
        <f t="shared" si="106"/>
        <v/>
      </c>
      <c r="Z61" s="52" t="str">
        <f t="shared" si="106"/>
        <v/>
      </c>
      <c r="AA61" s="52" t="str">
        <f t="shared" si="106"/>
        <v/>
      </c>
      <c r="AB61" s="52" t="str">
        <f t="shared" si="106"/>
        <v/>
      </c>
      <c r="AC61" s="52" t="str">
        <f t="shared" si="106"/>
        <v/>
      </c>
    </row>
    <row r="62" spans="2:29" ht="26.5" customHeight="1">
      <c r="B62" s="41"/>
      <c r="D62" s="42"/>
      <c r="E62" s="81"/>
      <c r="F62" s="31"/>
      <c r="G62" s="56">
        <f>+G59+0.01</f>
        <v>2.0799999999999983</v>
      </c>
      <c r="H62" s="57" t="s">
        <v>124</v>
      </c>
      <c r="I62" s="58"/>
      <c r="J62" s="58"/>
      <c r="K62" s="59"/>
      <c r="L62" s="62" t="s">
        <v>116</v>
      </c>
      <c r="M62" s="63"/>
      <c r="N62" s="68"/>
      <c r="O62" s="63"/>
      <c r="P62" s="54"/>
      <c r="Q62" s="51" t="s">
        <v>16</v>
      </c>
      <c r="R62" s="52"/>
      <c r="S62" s="52"/>
      <c r="T62" s="52"/>
      <c r="U62" s="52"/>
      <c r="V62" s="52"/>
      <c r="W62" s="52"/>
      <c r="X62" s="52"/>
      <c r="Y62" s="52"/>
      <c r="Z62" s="52"/>
      <c r="AA62" s="52"/>
      <c r="AB62" s="52"/>
      <c r="AC62" s="52"/>
    </row>
    <row r="63" spans="2:29" ht="18.5" customHeight="1">
      <c r="B63" s="41"/>
      <c r="D63" s="42"/>
      <c r="E63" s="81"/>
      <c r="F63" s="31"/>
      <c r="G63" s="56"/>
      <c r="H63" s="58"/>
      <c r="I63" s="58"/>
      <c r="J63" s="58"/>
      <c r="K63" s="60"/>
      <c r="L63" s="64"/>
      <c r="M63" s="65"/>
      <c r="N63" s="64"/>
      <c r="O63" s="65"/>
      <c r="P63" s="55"/>
      <c r="Q63" s="53" t="s">
        <v>15</v>
      </c>
      <c r="R63" s="52"/>
      <c r="S63" s="52"/>
      <c r="T63" s="52"/>
      <c r="U63" s="52"/>
      <c r="V63" s="52"/>
      <c r="W63" s="52"/>
      <c r="X63" s="52"/>
      <c r="Y63" s="52"/>
      <c r="Z63" s="52"/>
      <c r="AA63" s="52"/>
      <c r="AB63" s="52"/>
      <c r="AC63" s="52"/>
    </row>
    <row r="64" spans="2:29" ht="18.5" customHeight="1">
      <c r="B64" s="41"/>
      <c r="D64" s="42"/>
      <c r="E64" s="81"/>
      <c r="F64" s="31"/>
      <c r="G64" s="56"/>
      <c r="H64" s="58"/>
      <c r="I64" s="58"/>
      <c r="J64" s="58"/>
      <c r="K64" s="60"/>
      <c r="L64" s="64"/>
      <c r="M64" s="65"/>
      <c r="N64" s="64"/>
      <c r="O64" s="65"/>
      <c r="P64" s="55"/>
      <c r="Q64" s="53" t="s">
        <v>117</v>
      </c>
      <c r="R64" s="52" t="str">
        <f>+IFERROR((R62/R63)*100,"")</f>
        <v/>
      </c>
      <c r="S64" s="52" t="str">
        <f t="shared" ref="S64:AC64" si="107">+IFERROR((S62/S63)*100,"")</f>
        <v/>
      </c>
      <c r="T64" s="52" t="str">
        <f t="shared" si="107"/>
        <v/>
      </c>
      <c r="U64" s="52" t="str">
        <f t="shared" si="107"/>
        <v/>
      </c>
      <c r="V64" s="52" t="str">
        <f t="shared" si="107"/>
        <v/>
      </c>
      <c r="W64" s="52" t="str">
        <f t="shared" si="107"/>
        <v/>
      </c>
      <c r="X64" s="52" t="str">
        <f t="shared" si="107"/>
        <v/>
      </c>
      <c r="Y64" s="52" t="str">
        <f t="shared" si="107"/>
        <v/>
      </c>
      <c r="Z64" s="52" t="str">
        <f t="shared" si="107"/>
        <v/>
      </c>
      <c r="AA64" s="52" t="str">
        <f t="shared" si="107"/>
        <v/>
      </c>
      <c r="AB64" s="52" t="str">
        <f t="shared" si="107"/>
        <v/>
      </c>
      <c r="AC64" s="52" t="str">
        <f t="shared" si="107"/>
        <v/>
      </c>
    </row>
    <row r="65" spans="2:29" ht="26.5" customHeight="1">
      <c r="B65" s="41"/>
      <c r="D65" s="42"/>
      <c r="E65" s="81"/>
      <c r="F65" s="31"/>
      <c r="G65" s="56">
        <f>+G62+0.01</f>
        <v>2.0899999999999981</v>
      </c>
      <c r="H65" s="57" t="s">
        <v>124</v>
      </c>
      <c r="I65" s="58"/>
      <c r="J65" s="58"/>
      <c r="K65" s="59"/>
      <c r="L65" s="62" t="s">
        <v>116</v>
      </c>
      <c r="M65" s="63"/>
      <c r="N65" s="68"/>
      <c r="O65" s="63"/>
      <c r="P65" s="54"/>
      <c r="Q65" s="51" t="s">
        <v>16</v>
      </c>
      <c r="R65" s="52"/>
      <c r="S65" s="52"/>
      <c r="T65" s="52"/>
      <c r="U65" s="52"/>
      <c r="V65" s="52"/>
      <c r="W65" s="52"/>
      <c r="X65" s="52"/>
      <c r="Y65" s="52"/>
      <c r="Z65" s="52"/>
      <c r="AA65" s="52"/>
      <c r="AB65" s="52"/>
      <c r="AC65" s="52"/>
    </row>
    <row r="66" spans="2:29" ht="18.5" customHeight="1">
      <c r="B66" s="41"/>
      <c r="D66" s="42"/>
      <c r="E66" s="81"/>
      <c r="F66" s="31"/>
      <c r="G66" s="56"/>
      <c r="H66" s="58"/>
      <c r="I66" s="58"/>
      <c r="J66" s="58"/>
      <c r="K66" s="60"/>
      <c r="L66" s="64"/>
      <c r="M66" s="65"/>
      <c r="N66" s="64"/>
      <c r="O66" s="65"/>
      <c r="P66" s="55"/>
      <c r="Q66" s="53" t="s">
        <v>15</v>
      </c>
      <c r="R66" s="52"/>
      <c r="S66" s="52"/>
      <c r="T66" s="52"/>
      <c r="U66" s="52"/>
      <c r="V66" s="52"/>
      <c r="W66" s="52"/>
      <c r="X66" s="52"/>
      <c r="Y66" s="52"/>
      <c r="Z66" s="52"/>
      <c r="AA66" s="52"/>
      <c r="AB66" s="52"/>
      <c r="AC66" s="52"/>
    </row>
    <row r="67" spans="2:29" ht="18.5" customHeight="1">
      <c r="B67" s="41"/>
      <c r="D67" s="42"/>
      <c r="E67" s="81"/>
      <c r="F67" s="31"/>
      <c r="G67" s="56"/>
      <c r="H67" s="58"/>
      <c r="I67" s="58"/>
      <c r="J67" s="58"/>
      <c r="K67" s="60"/>
      <c r="L67" s="64"/>
      <c r="M67" s="65"/>
      <c r="N67" s="64"/>
      <c r="O67" s="65"/>
      <c r="P67" s="55"/>
      <c r="Q67" s="53" t="s">
        <v>117</v>
      </c>
      <c r="R67" s="52" t="str">
        <f>+IFERROR((R65/R66)*100,"")</f>
        <v/>
      </c>
      <c r="S67" s="52" t="str">
        <f t="shared" ref="S67:AC67" si="108">+IFERROR((S65/S66)*100,"")</f>
        <v/>
      </c>
      <c r="T67" s="52" t="str">
        <f t="shared" si="108"/>
        <v/>
      </c>
      <c r="U67" s="52" t="str">
        <f t="shared" si="108"/>
        <v/>
      </c>
      <c r="V67" s="52" t="str">
        <f t="shared" si="108"/>
        <v/>
      </c>
      <c r="W67" s="52" t="str">
        <f t="shared" si="108"/>
        <v/>
      </c>
      <c r="X67" s="52" t="str">
        <f t="shared" si="108"/>
        <v/>
      </c>
      <c r="Y67" s="52" t="str">
        <f t="shared" si="108"/>
        <v/>
      </c>
      <c r="Z67" s="52" t="str">
        <f t="shared" si="108"/>
        <v/>
      </c>
      <c r="AA67" s="52" t="str">
        <f t="shared" si="108"/>
        <v/>
      </c>
      <c r="AB67" s="52" t="str">
        <f t="shared" si="108"/>
        <v/>
      </c>
      <c r="AC67" s="52" t="str">
        <f t="shared" si="108"/>
        <v/>
      </c>
    </row>
    <row r="68" spans="2:29" ht="26.5" customHeight="1">
      <c r="B68" s="41"/>
      <c r="D68" s="42"/>
      <c r="E68" s="81"/>
      <c r="F68" s="31"/>
      <c r="G68" s="56">
        <f>+G65+0.01</f>
        <v>2.0999999999999979</v>
      </c>
      <c r="H68" s="57" t="s">
        <v>124</v>
      </c>
      <c r="I68" s="58"/>
      <c r="J68" s="58"/>
      <c r="K68" s="59"/>
      <c r="L68" s="62" t="s">
        <v>116</v>
      </c>
      <c r="M68" s="63"/>
      <c r="N68" s="68"/>
      <c r="O68" s="63"/>
      <c r="P68" s="54"/>
      <c r="Q68" s="51" t="s">
        <v>16</v>
      </c>
      <c r="R68" s="52"/>
      <c r="S68" s="52"/>
      <c r="T68" s="52"/>
      <c r="U68" s="52"/>
      <c r="V68" s="52"/>
      <c r="W68" s="52"/>
      <c r="X68" s="52"/>
      <c r="Y68" s="52"/>
      <c r="Z68" s="52"/>
      <c r="AA68" s="52"/>
      <c r="AB68" s="52"/>
      <c r="AC68" s="52"/>
    </row>
    <row r="69" spans="2:29" ht="18.5" customHeight="1">
      <c r="B69" s="41"/>
      <c r="D69" s="42"/>
      <c r="E69" s="81"/>
      <c r="F69" s="31"/>
      <c r="G69" s="56"/>
      <c r="H69" s="58"/>
      <c r="I69" s="58"/>
      <c r="J69" s="58"/>
      <c r="K69" s="60"/>
      <c r="L69" s="64"/>
      <c r="M69" s="65"/>
      <c r="N69" s="64"/>
      <c r="O69" s="65"/>
      <c r="P69" s="55"/>
      <c r="Q69" s="53" t="s">
        <v>15</v>
      </c>
      <c r="R69" s="52"/>
      <c r="S69" s="52"/>
      <c r="T69" s="52"/>
      <c r="U69" s="52"/>
      <c r="V69" s="52"/>
      <c r="W69" s="52"/>
      <c r="X69" s="52"/>
      <c r="Y69" s="52"/>
      <c r="Z69" s="52"/>
      <c r="AA69" s="52"/>
      <c r="AB69" s="52"/>
      <c r="AC69" s="52"/>
    </row>
    <row r="70" spans="2:29" ht="18.5" customHeight="1">
      <c r="B70" s="43"/>
      <c r="C70" s="10"/>
      <c r="D70" s="44"/>
      <c r="E70" s="82"/>
      <c r="F70" s="32"/>
      <c r="G70" s="56"/>
      <c r="H70" s="58"/>
      <c r="I70" s="58"/>
      <c r="J70" s="58"/>
      <c r="K70" s="61"/>
      <c r="L70" s="66"/>
      <c r="M70" s="67"/>
      <c r="N70" s="66"/>
      <c r="O70" s="67"/>
      <c r="P70" s="69"/>
      <c r="Q70" s="53" t="s">
        <v>117</v>
      </c>
      <c r="R70" s="52" t="str">
        <f>+IFERROR((R68/R69)*100,"")</f>
        <v/>
      </c>
      <c r="S70" s="52" t="str">
        <f t="shared" ref="S70:AC70" si="109">+IFERROR((S68/S69)*100,"")</f>
        <v/>
      </c>
      <c r="T70" s="52" t="str">
        <f t="shared" si="109"/>
        <v/>
      </c>
      <c r="U70" s="52" t="str">
        <f t="shared" si="109"/>
        <v/>
      </c>
      <c r="V70" s="52" t="str">
        <f t="shared" si="109"/>
        <v/>
      </c>
      <c r="W70" s="52" t="str">
        <f t="shared" si="109"/>
        <v/>
      </c>
      <c r="X70" s="52" t="str">
        <f t="shared" si="109"/>
        <v/>
      </c>
      <c r="Y70" s="52" t="str">
        <f t="shared" si="109"/>
        <v/>
      </c>
      <c r="Z70" s="52" t="str">
        <f t="shared" si="109"/>
        <v/>
      </c>
      <c r="AA70" s="52" t="str">
        <f t="shared" si="109"/>
        <v/>
      </c>
      <c r="AB70" s="52" t="str">
        <f t="shared" si="109"/>
        <v/>
      </c>
      <c r="AC70" s="52" t="str">
        <f t="shared" si="109"/>
        <v/>
      </c>
    </row>
    <row r="71" spans="2:29" ht="11.5" customHeight="1"/>
    <row r="72" spans="2:29" s="9" customFormat="1" ht="23" customHeight="1">
      <c r="C72" s="38"/>
      <c r="D72" s="38"/>
      <c r="E72" s="38"/>
      <c r="F72" s="83" t="s">
        <v>1</v>
      </c>
      <c r="G72" s="76" t="s">
        <v>12</v>
      </c>
      <c r="H72" s="76"/>
      <c r="I72" s="76"/>
      <c r="J72" s="76"/>
      <c r="K72" s="76" t="s">
        <v>123</v>
      </c>
      <c r="L72" s="76" t="s">
        <v>13</v>
      </c>
      <c r="M72" s="76"/>
      <c r="N72" s="74" t="s">
        <v>14</v>
      </c>
      <c r="O72" s="74"/>
      <c r="P72" s="74" t="s">
        <v>125</v>
      </c>
      <c r="Q72" s="8"/>
      <c r="R72" s="76" t="s">
        <v>17</v>
      </c>
      <c r="S72" s="76"/>
      <c r="T72" s="76"/>
      <c r="U72" s="76"/>
      <c r="V72" s="76"/>
      <c r="W72" s="76"/>
      <c r="X72" s="76"/>
      <c r="Y72" s="76"/>
      <c r="Z72" s="76"/>
      <c r="AA72" s="76"/>
      <c r="AB72" s="76"/>
      <c r="AC72" s="76"/>
    </row>
    <row r="73" spans="2:29" ht="14.5" customHeight="1">
      <c r="B73" s="38"/>
      <c r="C73" s="38"/>
      <c r="D73" s="38"/>
      <c r="E73" s="38"/>
      <c r="F73" s="83"/>
      <c r="G73" s="84"/>
      <c r="H73" s="84"/>
      <c r="I73" s="84"/>
      <c r="J73" s="84"/>
      <c r="K73" s="84"/>
      <c r="L73" s="84"/>
      <c r="M73" s="84"/>
      <c r="N73" s="75"/>
      <c r="O73" s="75"/>
      <c r="P73" s="75"/>
      <c r="R73" s="35" t="s">
        <v>21</v>
      </c>
      <c r="S73" s="35" t="s">
        <v>22</v>
      </c>
      <c r="T73" s="35" t="s">
        <v>23</v>
      </c>
      <c r="U73" s="35" t="s">
        <v>24</v>
      </c>
      <c r="V73" s="35" t="s">
        <v>25</v>
      </c>
      <c r="W73" s="35" t="s">
        <v>26</v>
      </c>
      <c r="X73" s="35" t="s">
        <v>27</v>
      </c>
      <c r="Y73" s="35" t="s">
        <v>28</v>
      </c>
      <c r="Z73" s="35" t="s">
        <v>29</v>
      </c>
      <c r="AA73" s="35" t="s">
        <v>30</v>
      </c>
      <c r="AB73" s="35" t="s">
        <v>31</v>
      </c>
      <c r="AC73" s="35" t="s">
        <v>32</v>
      </c>
    </row>
    <row r="74" spans="2:29" ht="26.5" customHeight="1">
      <c r="B74" s="77" t="s">
        <v>126</v>
      </c>
      <c r="C74" s="78"/>
      <c r="D74" s="78"/>
      <c r="E74" s="79"/>
      <c r="F74" s="36" t="s">
        <v>133</v>
      </c>
      <c r="G74" s="56">
        <f>+E75+0.01</f>
        <v>3.01</v>
      </c>
      <c r="H74" s="57" t="s">
        <v>124</v>
      </c>
      <c r="I74" s="58"/>
      <c r="J74" s="58"/>
      <c r="K74" s="59"/>
      <c r="L74" s="62" t="s">
        <v>116</v>
      </c>
      <c r="M74" s="63"/>
      <c r="N74" s="68"/>
      <c r="O74" s="63"/>
      <c r="P74" s="54"/>
      <c r="Q74" s="51" t="s">
        <v>16</v>
      </c>
      <c r="R74" s="52"/>
      <c r="S74" s="52"/>
      <c r="T74" s="52"/>
      <c r="U74" s="52"/>
      <c r="V74" s="52"/>
      <c r="W74" s="52"/>
      <c r="X74" s="52"/>
      <c r="Y74" s="52"/>
      <c r="Z74" s="52"/>
      <c r="AA74" s="52"/>
      <c r="AB74" s="52"/>
      <c r="AC74" s="52"/>
    </row>
    <row r="75" spans="2:29" ht="18.5" customHeight="1">
      <c r="B75" s="39"/>
      <c r="C75" s="46"/>
      <c r="D75" s="40"/>
      <c r="E75" s="47">
        <v>3</v>
      </c>
      <c r="F75" s="71"/>
      <c r="G75" s="56"/>
      <c r="H75" s="58"/>
      <c r="I75" s="58"/>
      <c r="J75" s="58"/>
      <c r="K75" s="60"/>
      <c r="L75" s="64"/>
      <c r="M75" s="65"/>
      <c r="N75" s="64"/>
      <c r="O75" s="65"/>
      <c r="P75" s="55"/>
      <c r="Q75" s="53" t="s">
        <v>15</v>
      </c>
      <c r="R75" s="52"/>
      <c r="S75" s="52"/>
      <c r="T75" s="52"/>
      <c r="U75" s="52"/>
      <c r="V75" s="52"/>
      <c r="W75" s="52"/>
      <c r="X75" s="52"/>
      <c r="Y75" s="52"/>
      <c r="Z75" s="52"/>
      <c r="AA75" s="52"/>
      <c r="AB75" s="52"/>
      <c r="AC75" s="52"/>
    </row>
    <row r="76" spans="2:29" ht="23" customHeight="1">
      <c r="B76" s="41" t="s">
        <v>152</v>
      </c>
      <c r="C76" s="4"/>
      <c r="D76" s="42"/>
      <c r="E76" s="80" t="s">
        <v>127</v>
      </c>
      <c r="F76" s="71"/>
      <c r="G76" s="56"/>
      <c r="H76" s="58"/>
      <c r="I76" s="58"/>
      <c r="J76" s="58"/>
      <c r="K76" s="60"/>
      <c r="L76" s="64"/>
      <c r="M76" s="65"/>
      <c r="N76" s="64"/>
      <c r="O76" s="65"/>
      <c r="P76" s="55"/>
      <c r="Q76" s="53" t="s">
        <v>117</v>
      </c>
      <c r="R76" s="52" t="str">
        <f>+IFERROR((R74/R75)*100,"")</f>
        <v/>
      </c>
      <c r="S76" s="52" t="str">
        <f t="shared" ref="S76:AC76" si="110">+IFERROR((S74/S75)*100,"")</f>
        <v/>
      </c>
      <c r="T76" s="52" t="str">
        <f t="shared" si="110"/>
        <v/>
      </c>
      <c r="U76" s="52" t="str">
        <f t="shared" si="110"/>
        <v/>
      </c>
      <c r="V76" s="52" t="str">
        <f t="shared" si="110"/>
        <v/>
      </c>
      <c r="W76" s="52" t="str">
        <f t="shared" si="110"/>
        <v/>
      </c>
      <c r="X76" s="52" t="str">
        <f t="shared" si="110"/>
        <v/>
      </c>
      <c r="Y76" s="52" t="str">
        <f t="shared" si="110"/>
        <v/>
      </c>
      <c r="Z76" s="52" t="str">
        <f t="shared" si="110"/>
        <v/>
      </c>
      <c r="AA76" s="52" t="str">
        <f t="shared" si="110"/>
        <v/>
      </c>
      <c r="AB76" s="52" t="str">
        <f t="shared" si="110"/>
        <v/>
      </c>
      <c r="AC76" s="52" t="str">
        <f t="shared" si="110"/>
        <v/>
      </c>
    </row>
    <row r="77" spans="2:29" ht="26.5" customHeight="1">
      <c r="B77" s="48" t="s">
        <v>153</v>
      </c>
      <c r="C77" s="4"/>
      <c r="D77" s="42"/>
      <c r="E77" s="81"/>
      <c r="F77" s="71"/>
      <c r="G77" s="56">
        <f>+G74+0.01</f>
        <v>3.0199999999999996</v>
      </c>
      <c r="H77" s="57" t="s">
        <v>124</v>
      </c>
      <c r="I77" s="58"/>
      <c r="J77" s="58"/>
      <c r="K77" s="59"/>
      <c r="L77" s="62" t="s">
        <v>116</v>
      </c>
      <c r="M77" s="63"/>
      <c r="N77" s="68"/>
      <c r="O77" s="63"/>
      <c r="P77" s="54"/>
      <c r="Q77" s="51" t="s">
        <v>16</v>
      </c>
      <c r="R77" s="52"/>
      <c r="S77" s="52"/>
      <c r="T77" s="52"/>
      <c r="U77" s="52"/>
      <c r="V77" s="52"/>
      <c r="W77" s="52"/>
      <c r="X77" s="52"/>
      <c r="Y77" s="52"/>
      <c r="Z77" s="52"/>
      <c r="AA77" s="52"/>
      <c r="AB77" s="52"/>
      <c r="AC77" s="52"/>
    </row>
    <row r="78" spans="2:29" ht="12.5" customHeight="1">
      <c r="B78" s="41"/>
      <c r="C78" s="72"/>
      <c r="D78" s="42"/>
      <c r="E78" s="81"/>
      <c r="F78" s="71"/>
      <c r="G78" s="56"/>
      <c r="H78" s="58"/>
      <c r="I78" s="58"/>
      <c r="J78" s="58"/>
      <c r="K78" s="60"/>
      <c r="L78" s="64"/>
      <c r="M78" s="65"/>
      <c r="N78" s="64"/>
      <c r="O78" s="65"/>
      <c r="P78" s="55"/>
      <c r="Q78" s="53" t="s">
        <v>15</v>
      </c>
      <c r="R78" s="52"/>
      <c r="S78" s="52"/>
      <c r="T78" s="52"/>
      <c r="U78" s="52"/>
      <c r="V78" s="52"/>
      <c r="W78" s="52"/>
      <c r="X78" s="52"/>
      <c r="Y78" s="52"/>
      <c r="Z78" s="52"/>
      <c r="AA78" s="52"/>
      <c r="AB78" s="52"/>
      <c r="AC78" s="52"/>
    </row>
    <row r="79" spans="2:29" ht="18.5" customHeight="1">
      <c r="B79" s="45" t="s">
        <v>154</v>
      </c>
      <c r="C79" s="73"/>
      <c r="D79" s="42"/>
      <c r="E79" s="81"/>
      <c r="F79" s="71"/>
      <c r="G79" s="56"/>
      <c r="H79" s="58"/>
      <c r="I79" s="58"/>
      <c r="J79" s="58"/>
      <c r="K79" s="60"/>
      <c r="L79" s="64"/>
      <c r="M79" s="65"/>
      <c r="N79" s="64"/>
      <c r="O79" s="65"/>
      <c r="P79" s="55"/>
      <c r="Q79" s="53" t="s">
        <v>117</v>
      </c>
      <c r="R79" s="52" t="str">
        <f>+IFERROR((R77/R78)*100,"")</f>
        <v/>
      </c>
      <c r="S79" s="52" t="str">
        <f t="shared" ref="S79:AC79" si="111">+IFERROR((S77/S78)*100,"")</f>
        <v/>
      </c>
      <c r="T79" s="52" t="str">
        <f t="shared" si="111"/>
        <v/>
      </c>
      <c r="U79" s="52" t="str">
        <f t="shared" si="111"/>
        <v/>
      </c>
      <c r="V79" s="52" t="str">
        <f t="shared" si="111"/>
        <v/>
      </c>
      <c r="W79" s="52" t="str">
        <f t="shared" si="111"/>
        <v/>
      </c>
      <c r="X79" s="52" t="str">
        <f t="shared" si="111"/>
        <v/>
      </c>
      <c r="Y79" s="52" t="str">
        <f t="shared" si="111"/>
        <v/>
      </c>
      <c r="Z79" s="52" t="str">
        <f t="shared" si="111"/>
        <v/>
      </c>
      <c r="AA79" s="52" t="str">
        <f t="shared" si="111"/>
        <v/>
      </c>
      <c r="AB79" s="52" t="str">
        <f t="shared" si="111"/>
        <v/>
      </c>
      <c r="AC79" s="52" t="str">
        <f t="shared" si="111"/>
        <v/>
      </c>
    </row>
    <row r="80" spans="2:29" ht="26.5" customHeight="1">
      <c r="B80" s="41" t="s">
        <v>155</v>
      </c>
      <c r="C80" s="4"/>
      <c r="D80" s="42"/>
      <c r="E80" s="81"/>
      <c r="F80" s="36" t="s">
        <v>134</v>
      </c>
      <c r="G80" s="56">
        <f>+G77+0.01</f>
        <v>3.0299999999999994</v>
      </c>
      <c r="H80" s="57" t="s">
        <v>124</v>
      </c>
      <c r="I80" s="58"/>
      <c r="J80" s="58"/>
      <c r="K80" s="59"/>
      <c r="L80" s="62" t="s">
        <v>116</v>
      </c>
      <c r="M80" s="63"/>
      <c r="N80" s="68"/>
      <c r="O80" s="63"/>
      <c r="P80" s="54"/>
      <c r="Q80" s="51" t="s">
        <v>16</v>
      </c>
      <c r="R80" s="52"/>
      <c r="S80" s="52"/>
      <c r="T80" s="52"/>
      <c r="U80" s="52"/>
      <c r="V80" s="52"/>
      <c r="W80" s="52"/>
      <c r="X80" s="52"/>
      <c r="Y80" s="52"/>
      <c r="Z80" s="52"/>
      <c r="AA80" s="52"/>
      <c r="AB80" s="52"/>
      <c r="AC80" s="52"/>
    </row>
    <row r="81" spans="2:29" ht="18.5" customHeight="1">
      <c r="B81" s="41"/>
      <c r="D81" s="42"/>
      <c r="E81" s="81"/>
      <c r="F81" s="71"/>
      <c r="G81" s="56"/>
      <c r="H81" s="58"/>
      <c r="I81" s="58"/>
      <c r="J81" s="58"/>
      <c r="K81" s="60"/>
      <c r="L81" s="64"/>
      <c r="M81" s="65"/>
      <c r="N81" s="64"/>
      <c r="O81" s="65"/>
      <c r="P81" s="55"/>
      <c r="Q81" s="53" t="s">
        <v>15</v>
      </c>
      <c r="R81" s="52"/>
      <c r="S81" s="52"/>
      <c r="T81" s="52"/>
      <c r="U81" s="52"/>
      <c r="V81" s="52"/>
      <c r="W81" s="52"/>
      <c r="X81" s="52"/>
      <c r="Y81" s="52"/>
      <c r="Z81" s="52"/>
      <c r="AA81" s="52"/>
      <c r="AB81" s="52"/>
      <c r="AC81" s="52"/>
    </row>
    <row r="82" spans="2:29" ht="18.5" customHeight="1">
      <c r="B82" s="41"/>
      <c r="D82" s="42"/>
      <c r="E82" s="81"/>
      <c r="F82" s="71"/>
      <c r="G82" s="56"/>
      <c r="H82" s="58"/>
      <c r="I82" s="58"/>
      <c r="J82" s="58"/>
      <c r="K82" s="60"/>
      <c r="L82" s="64"/>
      <c r="M82" s="65"/>
      <c r="N82" s="64"/>
      <c r="O82" s="65"/>
      <c r="P82" s="55"/>
      <c r="Q82" s="53" t="s">
        <v>117</v>
      </c>
      <c r="R82" s="52" t="str">
        <f>+IFERROR((R80/R81)*100,"")</f>
        <v/>
      </c>
      <c r="S82" s="52" t="str">
        <f t="shared" ref="S82:AC82" si="112">+IFERROR((S80/S81)*100,"")</f>
        <v/>
      </c>
      <c r="T82" s="52" t="str">
        <f t="shared" si="112"/>
        <v/>
      </c>
      <c r="U82" s="52" t="str">
        <f t="shared" si="112"/>
        <v/>
      </c>
      <c r="V82" s="52" t="str">
        <f t="shared" si="112"/>
        <v/>
      </c>
      <c r="W82" s="52" t="str">
        <f t="shared" si="112"/>
        <v/>
      </c>
      <c r="X82" s="52" t="str">
        <f t="shared" si="112"/>
        <v/>
      </c>
      <c r="Y82" s="52" t="str">
        <f t="shared" si="112"/>
        <v/>
      </c>
      <c r="Z82" s="52" t="str">
        <f t="shared" si="112"/>
        <v/>
      </c>
      <c r="AA82" s="52" t="str">
        <f t="shared" si="112"/>
        <v/>
      </c>
      <c r="AB82" s="52" t="str">
        <f t="shared" si="112"/>
        <v/>
      </c>
      <c r="AC82" s="52" t="str">
        <f t="shared" si="112"/>
        <v/>
      </c>
    </row>
    <row r="83" spans="2:29" ht="26.5" customHeight="1">
      <c r="B83" s="41"/>
      <c r="D83" s="42"/>
      <c r="E83" s="81"/>
      <c r="F83" s="71"/>
      <c r="G83" s="56">
        <f>+G80+0.01</f>
        <v>3.0399999999999991</v>
      </c>
      <c r="H83" s="57" t="s">
        <v>124</v>
      </c>
      <c r="I83" s="58"/>
      <c r="J83" s="58"/>
      <c r="K83" s="59"/>
      <c r="L83" s="62" t="s">
        <v>116</v>
      </c>
      <c r="M83" s="63"/>
      <c r="N83" s="68"/>
      <c r="O83" s="63"/>
      <c r="P83" s="54"/>
      <c r="Q83" s="51" t="s">
        <v>16</v>
      </c>
      <c r="R83" s="52"/>
      <c r="S83" s="52"/>
      <c r="T83" s="52"/>
      <c r="U83" s="52"/>
      <c r="V83" s="52"/>
      <c r="W83" s="52"/>
      <c r="X83" s="52"/>
      <c r="Y83" s="52"/>
      <c r="Z83" s="52"/>
      <c r="AA83" s="52"/>
      <c r="AB83" s="52"/>
      <c r="AC83" s="52"/>
    </row>
    <row r="84" spans="2:29" ht="18.5" customHeight="1">
      <c r="B84" s="41"/>
      <c r="D84" s="42"/>
      <c r="E84" s="81"/>
      <c r="F84" s="71"/>
      <c r="G84" s="56"/>
      <c r="H84" s="58"/>
      <c r="I84" s="58"/>
      <c r="J84" s="58"/>
      <c r="K84" s="60"/>
      <c r="L84" s="64"/>
      <c r="M84" s="65"/>
      <c r="N84" s="64"/>
      <c r="O84" s="65"/>
      <c r="P84" s="55"/>
      <c r="Q84" s="53" t="s">
        <v>15</v>
      </c>
      <c r="R84" s="52"/>
      <c r="S84" s="52"/>
      <c r="T84" s="52"/>
      <c r="U84" s="52"/>
      <c r="V84" s="52"/>
      <c r="W84" s="52"/>
      <c r="X84" s="52"/>
      <c r="Y84" s="52"/>
      <c r="Z84" s="52"/>
      <c r="AA84" s="52"/>
      <c r="AB84" s="52"/>
      <c r="AC84" s="52"/>
    </row>
    <row r="85" spans="2:29" ht="18.5" customHeight="1">
      <c r="B85" s="41"/>
      <c r="D85" s="42"/>
      <c r="E85" s="81"/>
      <c r="F85" s="71"/>
      <c r="G85" s="56"/>
      <c r="H85" s="58"/>
      <c r="I85" s="58"/>
      <c r="J85" s="58"/>
      <c r="K85" s="60"/>
      <c r="L85" s="64"/>
      <c r="M85" s="65"/>
      <c r="N85" s="64"/>
      <c r="O85" s="65"/>
      <c r="P85" s="55"/>
      <c r="Q85" s="53" t="s">
        <v>117</v>
      </c>
      <c r="R85" s="52" t="str">
        <f>+IFERROR((R83/R84)*100,"")</f>
        <v/>
      </c>
      <c r="S85" s="52" t="str">
        <f t="shared" ref="S85:AC85" si="113">+IFERROR((S83/S84)*100,"")</f>
        <v/>
      </c>
      <c r="T85" s="52" t="str">
        <f t="shared" si="113"/>
        <v/>
      </c>
      <c r="U85" s="52" t="str">
        <f t="shared" si="113"/>
        <v/>
      </c>
      <c r="V85" s="52" t="str">
        <f t="shared" si="113"/>
        <v/>
      </c>
      <c r="W85" s="52" t="str">
        <f t="shared" si="113"/>
        <v/>
      </c>
      <c r="X85" s="52" t="str">
        <f t="shared" si="113"/>
        <v/>
      </c>
      <c r="Y85" s="52" t="str">
        <f t="shared" si="113"/>
        <v/>
      </c>
      <c r="Z85" s="52" t="str">
        <f t="shared" si="113"/>
        <v/>
      </c>
      <c r="AA85" s="52" t="str">
        <f t="shared" si="113"/>
        <v/>
      </c>
      <c r="AB85" s="52" t="str">
        <f t="shared" si="113"/>
        <v/>
      </c>
      <c r="AC85" s="52" t="str">
        <f t="shared" si="113"/>
        <v/>
      </c>
    </row>
    <row r="86" spans="2:29" ht="26.5" customHeight="1">
      <c r="B86" s="41"/>
      <c r="D86" s="42"/>
      <c r="E86" s="81"/>
      <c r="F86" s="36" t="s">
        <v>136</v>
      </c>
      <c r="G86" s="56">
        <f>+G83+0.01</f>
        <v>3.0499999999999989</v>
      </c>
      <c r="H86" s="57" t="s">
        <v>124</v>
      </c>
      <c r="I86" s="58"/>
      <c r="J86" s="58"/>
      <c r="K86" s="59"/>
      <c r="L86" s="62" t="s">
        <v>116</v>
      </c>
      <c r="M86" s="63"/>
      <c r="N86" s="68"/>
      <c r="O86" s="63"/>
      <c r="P86" s="54"/>
      <c r="Q86" s="51" t="s">
        <v>16</v>
      </c>
      <c r="R86" s="52"/>
      <c r="S86" s="52"/>
      <c r="T86" s="52"/>
      <c r="U86" s="52"/>
      <c r="V86" s="52"/>
      <c r="W86" s="52"/>
      <c r="X86" s="52"/>
      <c r="Y86" s="52"/>
      <c r="Z86" s="52"/>
      <c r="AA86" s="52"/>
      <c r="AB86" s="52"/>
      <c r="AC86" s="52"/>
    </row>
    <row r="87" spans="2:29" ht="18.5" customHeight="1">
      <c r="B87" s="41"/>
      <c r="D87" s="42"/>
      <c r="E87" s="81"/>
      <c r="F87" s="70"/>
      <c r="G87" s="56"/>
      <c r="H87" s="58"/>
      <c r="I87" s="58"/>
      <c r="J87" s="58"/>
      <c r="K87" s="60"/>
      <c r="L87" s="64"/>
      <c r="M87" s="65"/>
      <c r="N87" s="64"/>
      <c r="O87" s="65"/>
      <c r="P87" s="55"/>
      <c r="Q87" s="53" t="s">
        <v>15</v>
      </c>
      <c r="R87" s="52"/>
      <c r="S87" s="52"/>
      <c r="T87" s="52"/>
      <c r="U87" s="52"/>
      <c r="V87" s="52"/>
      <c r="W87" s="52"/>
      <c r="X87" s="52"/>
      <c r="Y87" s="52"/>
      <c r="Z87" s="52"/>
      <c r="AA87" s="52"/>
      <c r="AB87" s="52"/>
      <c r="AC87" s="52"/>
    </row>
    <row r="88" spans="2:29" ht="18.5" customHeight="1">
      <c r="B88" s="41"/>
      <c r="D88" s="42"/>
      <c r="E88" s="81"/>
      <c r="F88" s="71"/>
      <c r="G88" s="56"/>
      <c r="H88" s="58"/>
      <c r="I88" s="58"/>
      <c r="J88" s="58"/>
      <c r="K88" s="60"/>
      <c r="L88" s="64"/>
      <c r="M88" s="65"/>
      <c r="N88" s="64"/>
      <c r="O88" s="65"/>
      <c r="P88" s="55"/>
      <c r="Q88" s="53" t="s">
        <v>117</v>
      </c>
      <c r="R88" s="52" t="str">
        <f>+IFERROR((R86/R87)*100,"")</f>
        <v/>
      </c>
      <c r="S88" s="52" t="str">
        <f t="shared" ref="S88:AC88" si="114">+IFERROR((S86/S87)*100,"")</f>
        <v/>
      </c>
      <c r="T88" s="52" t="str">
        <f t="shared" si="114"/>
        <v/>
      </c>
      <c r="U88" s="52" t="str">
        <f t="shared" si="114"/>
        <v/>
      </c>
      <c r="V88" s="52" t="str">
        <f t="shared" si="114"/>
        <v/>
      </c>
      <c r="W88" s="52" t="str">
        <f t="shared" si="114"/>
        <v/>
      </c>
      <c r="X88" s="52" t="str">
        <f t="shared" si="114"/>
        <v/>
      </c>
      <c r="Y88" s="52" t="str">
        <f t="shared" si="114"/>
        <v/>
      </c>
      <c r="Z88" s="52" t="str">
        <f t="shared" si="114"/>
        <v/>
      </c>
      <c r="AA88" s="52" t="str">
        <f t="shared" si="114"/>
        <v/>
      </c>
      <c r="AB88" s="52" t="str">
        <f t="shared" si="114"/>
        <v/>
      </c>
      <c r="AC88" s="52" t="str">
        <f t="shared" si="114"/>
        <v/>
      </c>
    </row>
    <row r="89" spans="2:29" ht="26.5" customHeight="1">
      <c r="B89" s="41"/>
      <c r="D89" s="42"/>
      <c r="E89" s="81"/>
      <c r="F89" s="71"/>
      <c r="G89" s="56">
        <f>+G86+0.01</f>
        <v>3.0599999999999987</v>
      </c>
      <c r="H89" s="57" t="s">
        <v>124</v>
      </c>
      <c r="I89" s="58"/>
      <c r="J89" s="58"/>
      <c r="K89" s="59"/>
      <c r="L89" s="62" t="s">
        <v>116</v>
      </c>
      <c r="M89" s="63"/>
      <c r="N89" s="68"/>
      <c r="O89" s="63"/>
      <c r="P89" s="54"/>
      <c r="Q89" s="51" t="s">
        <v>16</v>
      </c>
      <c r="R89" s="52"/>
      <c r="S89" s="52"/>
      <c r="T89" s="52"/>
      <c r="U89" s="52"/>
      <c r="V89" s="52"/>
      <c r="W89" s="52"/>
      <c r="X89" s="52"/>
      <c r="Y89" s="52"/>
      <c r="Z89" s="52"/>
      <c r="AA89" s="52"/>
      <c r="AB89" s="52"/>
      <c r="AC89" s="52"/>
    </row>
    <row r="90" spans="2:29" ht="18.5" customHeight="1">
      <c r="B90" s="41"/>
      <c r="D90" s="42"/>
      <c r="E90" s="81"/>
      <c r="F90" s="71"/>
      <c r="G90" s="56"/>
      <c r="H90" s="58"/>
      <c r="I90" s="58"/>
      <c r="J90" s="58"/>
      <c r="K90" s="60"/>
      <c r="L90" s="64"/>
      <c r="M90" s="65"/>
      <c r="N90" s="64"/>
      <c r="O90" s="65"/>
      <c r="P90" s="55"/>
      <c r="Q90" s="53" t="s">
        <v>15</v>
      </c>
      <c r="R90" s="52"/>
      <c r="S90" s="52"/>
      <c r="T90" s="52"/>
      <c r="U90" s="52"/>
      <c r="V90" s="52"/>
      <c r="W90" s="52"/>
      <c r="X90" s="52"/>
      <c r="Y90" s="52"/>
      <c r="Z90" s="52"/>
      <c r="AA90" s="52"/>
      <c r="AB90" s="52"/>
      <c r="AC90" s="52"/>
    </row>
    <row r="91" spans="2:29" ht="18.5" customHeight="1">
      <c r="B91" s="41"/>
      <c r="D91" s="42"/>
      <c r="E91" s="81"/>
      <c r="F91" s="71"/>
      <c r="G91" s="56"/>
      <c r="H91" s="58"/>
      <c r="I91" s="58"/>
      <c r="J91" s="58"/>
      <c r="K91" s="60"/>
      <c r="L91" s="64"/>
      <c r="M91" s="65"/>
      <c r="N91" s="64"/>
      <c r="O91" s="65"/>
      <c r="P91" s="55"/>
      <c r="Q91" s="53" t="s">
        <v>117</v>
      </c>
      <c r="R91" s="52" t="str">
        <f>+IFERROR((R89/R90)*100,"")</f>
        <v/>
      </c>
      <c r="S91" s="52" t="str">
        <f t="shared" ref="S91:AC91" si="115">+IFERROR((S89/S90)*100,"")</f>
        <v/>
      </c>
      <c r="T91" s="52" t="str">
        <f t="shared" si="115"/>
        <v/>
      </c>
      <c r="U91" s="52" t="str">
        <f t="shared" si="115"/>
        <v/>
      </c>
      <c r="V91" s="52" t="str">
        <f t="shared" si="115"/>
        <v/>
      </c>
      <c r="W91" s="52" t="str">
        <f t="shared" si="115"/>
        <v/>
      </c>
      <c r="X91" s="52" t="str">
        <f t="shared" si="115"/>
        <v/>
      </c>
      <c r="Y91" s="52" t="str">
        <f t="shared" si="115"/>
        <v/>
      </c>
      <c r="Z91" s="52" t="str">
        <f t="shared" si="115"/>
        <v/>
      </c>
      <c r="AA91" s="52" t="str">
        <f t="shared" si="115"/>
        <v/>
      </c>
      <c r="AB91" s="52" t="str">
        <f t="shared" si="115"/>
        <v/>
      </c>
      <c r="AC91" s="52" t="str">
        <f t="shared" si="115"/>
        <v/>
      </c>
    </row>
    <row r="92" spans="2:29" ht="26.5" customHeight="1">
      <c r="B92" s="41"/>
      <c r="D92" s="42"/>
      <c r="E92" s="81"/>
      <c r="F92" s="31"/>
      <c r="G92" s="56">
        <f>+G89+0.01</f>
        <v>3.0699999999999985</v>
      </c>
      <c r="H92" s="57" t="s">
        <v>124</v>
      </c>
      <c r="I92" s="58"/>
      <c r="J92" s="58"/>
      <c r="K92" s="59"/>
      <c r="L92" s="62" t="s">
        <v>116</v>
      </c>
      <c r="M92" s="63"/>
      <c r="N92" s="68"/>
      <c r="O92" s="63"/>
      <c r="P92" s="54"/>
      <c r="Q92" s="51" t="s">
        <v>16</v>
      </c>
      <c r="R92" s="52"/>
      <c r="S92" s="52"/>
      <c r="T92" s="52"/>
      <c r="U92" s="52"/>
      <c r="V92" s="52"/>
      <c r="W92" s="52"/>
      <c r="X92" s="52"/>
      <c r="Y92" s="52"/>
      <c r="Z92" s="52"/>
      <c r="AA92" s="52"/>
      <c r="AB92" s="52"/>
      <c r="AC92" s="52"/>
    </row>
    <row r="93" spans="2:29" ht="18.5" customHeight="1">
      <c r="B93" s="41"/>
      <c r="D93" s="42"/>
      <c r="E93" s="81"/>
      <c r="F93" s="31"/>
      <c r="G93" s="56"/>
      <c r="H93" s="58"/>
      <c r="I93" s="58"/>
      <c r="J93" s="58"/>
      <c r="K93" s="60"/>
      <c r="L93" s="64"/>
      <c r="M93" s="65"/>
      <c r="N93" s="64"/>
      <c r="O93" s="65"/>
      <c r="P93" s="55"/>
      <c r="Q93" s="53" t="s">
        <v>15</v>
      </c>
      <c r="R93" s="52"/>
      <c r="S93" s="52"/>
      <c r="T93" s="52"/>
      <c r="U93" s="52"/>
      <c r="V93" s="52"/>
      <c r="W93" s="52"/>
      <c r="X93" s="52"/>
      <c r="Y93" s="52"/>
      <c r="Z93" s="52"/>
      <c r="AA93" s="52"/>
      <c r="AB93" s="52"/>
      <c r="AC93" s="52"/>
    </row>
    <row r="94" spans="2:29" ht="18.5" customHeight="1">
      <c r="B94" s="41"/>
      <c r="D94" s="42"/>
      <c r="E94" s="81"/>
      <c r="F94" s="31"/>
      <c r="G94" s="56"/>
      <c r="H94" s="58"/>
      <c r="I94" s="58"/>
      <c r="J94" s="58"/>
      <c r="K94" s="60"/>
      <c r="L94" s="64"/>
      <c r="M94" s="65"/>
      <c r="N94" s="64"/>
      <c r="O94" s="65"/>
      <c r="P94" s="55"/>
      <c r="Q94" s="53" t="s">
        <v>117</v>
      </c>
      <c r="R94" s="52" t="str">
        <f>+IFERROR((R92/R93)*100,"")</f>
        <v/>
      </c>
      <c r="S94" s="52" t="str">
        <f t="shared" ref="S94:AC94" si="116">+IFERROR((S92/S93)*100,"")</f>
        <v/>
      </c>
      <c r="T94" s="52" t="str">
        <f t="shared" si="116"/>
        <v/>
      </c>
      <c r="U94" s="52" t="str">
        <f t="shared" si="116"/>
        <v/>
      </c>
      <c r="V94" s="52" t="str">
        <f t="shared" si="116"/>
        <v/>
      </c>
      <c r="W94" s="52" t="str">
        <f t="shared" si="116"/>
        <v/>
      </c>
      <c r="X94" s="52" t="str">
        <f t="shared" si="116"/>
        <v/>
      </c>
      <c r="Y94" s="52" t="str">
        <f t="shared" si="116"/>
        <v/>
      </c>
      <c r="Z94" s="52" t="str">
        <f t="shared" si="116"/>
        <v/>
      </c>
      <c r="AA94" s="52" t="str">
        <f t="shared" si="116"/>
        <v/>
      </c>
      <c r="AB94" s="52" t="str">
        <f t="shared" si="116"/>
        <v/>
      </c>
      <c r="AC94" s="52" t="str">
        <f t="shared" si="116"/>
        <v/>
      </c>
    </row>
    <row r="95" spans="2:29" ht="26.5" customHeight="1">
      <c r="B95" s="41"/>
      <c r="D95" s="42"/>
      <c r="E95" s="81"/>
      <c r="F95" s="31"/>
      <c r="G95" s="56">
        <f>+G92+0.01</f>
        <v>3.0799999999999983</v>
      </c>
      <c r="H95" s="57" t="s">
        <v>124</v>
      </c>
      <c r="I95" s="58"/>
      <c r="J95" s="58"/>
      <c r="K95" s="59"/>
      <c r="L95" s="62" t="s">
        <v>116</v>
      </c>
      <c r="M95" s="63"/>
      <c r="N95" s="68"/>
      <c r="O95" s="63"/>
      <c r="P95" s="54"/>
      <c r="Q95" s="51" t="s">
        <v>16</v>
      </c>
      <c r="R95" s="52"/>
      <c r="S95" s="52"/>
      <c r="T95" s="52"/>
      <c r="U95" s="52"/>
      <c r="V95" s="52"/>
      <c r="W95" s="52"/>
      <c r="X95" s="52"/>
      <c r="Y95" s="52"/>
      <c r="Z95" s="52"/>
      <c r="AA95" s="52"/>
      <c r="AB95" s="52"/>
      <c r="AC95" s="52"/>
    </row>
    <row r="96" spans="2:29" ht="18.5" customHeight="1">
      <c r="B96" s="41"/>
      <c r="D96" s="42"/>
      <c r="E96" s="81"/>
      <c r="F96" s="31"/>
      <c r="G96" s="56"/>
      <c r="H96" s="58"/>
      <c r="I96" s="58"/>
      <c r="J96" s="58"/>
      <c r="K96" s="60"/>
      <c r="L96" s="64"/>
      <c r="M96" s="65"/>
      <c r="N96" s="64"/>
      <c r="O96" s="65"/>
      <c r="P96" s="55"/>
      <c r="Q96" s="53" t="s">
        <v>15</v>
      </c>
      <c r="R96" s="52"/>
      <c r="S96" s="52"/>
      <c r="T96" s="52"/>
      <c r="U96" s="52"/>
      <c r="V96" s="52"/>
      <c r="W96" s="52"/>
      <c r="X96" s="52"/>
      <c r="Y96" s="52"/>
      <c r="Z96" s="52"/>
      <c r="AA96" s="52"/>
      <c r="AB96" s="52"/>
      <c r="AC96" s="52"/>
    </row>
    <row r="97" spans="2:29" ht="18.5" customHeight="1">
      <c r="B97" s="41"/>
      <c r="D97" s="42"/>
      <c r="E97" s="81"/>
      <c r="F97" s="31"/>
      <c r="G97" s="56"/>
      <c r="H97" s="58"/>
      <c r="I97" s="58"/>
      <c r="J97" s="58"/>
      <c r="K97" s="60"/>
      <c r="L97" s="64"/>
      <c r="M97" s="65"/>
      <c r="N97" s="64"/>
      <c r="O97" s="65"/>
      <c r="P97" s="55"/>
      <c r="Q97" s="53" t="s">
        <v>117</v>
      </c>
      <c r="R97" s="52" t="str">
        <f>+IFERROR((R95/R96)*100,"")</f>
        <v/>
      </c>
      <c r="S97" s="52" t="str">
        <f t="shared" ref="S97:AC97" si="117">+IFERROR((S95/S96)*100,"")</f>
        <v/>
      </c>
      <c r="T97" s="52" t="str">
        <f t="shared" si="117"/>
        <v/>
      </c>
      <c r="U97" s="52" t="str">
        <f t="shared" si="117"/>
        <v/>
      </c>
      <c r="V97" s="52" t="str">
        <f t="shared" si="117"/>
        <v/>
      </c>
      <c r="W97" s="52" t="str">
        <f t="shared" si="117"/>
        <v/>
      </c>
      <c r="X97" s="52" t="str">
        <f t="shared" si="117"/>
        <v/>
      </c>
      <c r="Y97" s="52" t="str">
        <f t="shared" si="117"/>
        <v/>
      </c>
      <c r="Z97" s="52" t="str">
        <f t="shared" si="117"/>
        <v/>
      </c>
      <c r="AA97" s="52" t="str">
        <f t="shared" si="117"/>
        <v/>
      </c>
      <c r="AB97" s="52" t="str">
        <f t="shared" si="117"/>
        <v/>
      </c>
      <c r="AC97" s="52" t="str">
        <f t="shared" si="117"/>
        <v/>
      </c>
    </row>
    <row r="98" spans="2:29" ht="26.5" customHeight="1">
      <c r="B98" s="41"/>
      <c r="D98" s="42"/>
      <c r="E98" s="81"/>
      <c r="F98" s="31"/>
      <c r="G98" s="56">
        <f>+G95+0.01</f>
        <v>3.0899999999999981</v>
      </c>
      <c r="H98" s="57" t="s">
        <v>124</v>
      </c>
      <c r="I98" s="58"/>
      <c r="J98" s="58"/>
      <c r="K98" s="59"/>
      <c r="L98" s="62" t="s">
        <v>116</v>
      </c>
      <c r="M98" s="63"/>
      <c r="N98" s="68"/>
      <c r="O98" s="63"/>
      <c r="P98" s="54"/>
      <c r="Q98" s="51" t="s">
        <v>16</v>
      </c>
      <c r="R98" s="52"/>
      <c r="S98" s="52"/>
      <c r="T98" s="52"/>
      <c r="U98" s="52"/>
      <c r="V98" s="52"/>
      <c r="W98" s="52"/>
      <c r="X98" s="52"/>
      <c r="Y98" s="52"/>
      <c r="Z98" s="52"/>
      <c r="AA98" s="52"/>
      <c r="AB98" s="52"/>
      <c r="AC98" s="52"/>
    </row>
    <row r="99" spans="2:29" ht="18.5" customHeight="1">
      <c r="B99" s="41"/>
      <c r="D99" s="42"/>
      <c r="E99" s="81"/>
      <c r="F99" s="31"/>
      <c r="G99" s="56"/>
      <c r="H99" s="58"/>
      <c r="I99" s="58"/>
      <c r="J99" s="58"/>
      <c r="K99" s="60"/>
      <c r="L99" s="64"/>
      <c r="M99" s="65"/>
      <c r="N99" s="64"/>
      <c r="O99" s="65"/>
      <c r="P99" s="55"/>
      <c r="Q99" s="53" t="s">
        <v>15</v>
      </c>
      <c r="R99" s="52"/>
      <c r="S99" s="52"/>
      <c r="T99" s="52"/>
      <c r="U99" s="52"/>
      <c r="V99" s="52"/>
      <c r="W99" s="52"/>
      <c r="X99" s="52"/>
      <c r="Y99" s="52"/>
      <c r="Z99" s="52"/>
      <c r="AA99" s="52"/>
      <c r="AB99" s="52"/>
      <c r="AC99" s="52"/>
    </row>
    <row r="100" spans="2:29" ht="18.5" customHeight="1">
      <c r="B100" s="41"/>
      <c r="D100" s="42"/>
      <c r="E100" s="81"/>
      <c r="F100" s="31"/>
      <c r="G100" s="56"/>
      <c r="H100" s="58"/>
      <c r="I100" s="58"/>
      <c r="J100" s="58"/>
      <c r="K100" s="60"/>
      <c r="L100" s="64"/>
      <c r="M100" s="65"/>
      <c r="N100" s="64"/>
      <c r="O100" s="65"/>
      <c r="P100" s="55"/>
      <c r="Q100" s="53" t="s">
        <v>117</v>
      </c>
      <c r="R100" s="52" t="str">
        <f>+IFERROR((R98/R99)*100,"")</f>
        <v/>
      </c>
      <c r="S100" s="52" t="str">
        <f t="shared" ref="S100:AC100" si="118">+IFERROR((S98/S99)*100,"")</f>
        <v/>
      </c>
      <c r="T100" s="52" t="str">
        <f t="shared" si="118"/>
        <v/>
      </c>
      <c r="U100" s="52" t="str">
        <f t="shared" si="118"/>
        <v/>
      </c>
      <c r="V100" s="52" t="str">
        <f t="shared" si="118"/>
        <v/>
      </c>
      <c r="W100" s="52" t="str">
        <f t="shared" si="118"/>
        <v/>
      </c>
      <c r="X100" s="52" t="str">
        <f t="shared" si="118"/>
        <v/>
      </c>
      <c r="Y100" s="52" t="str">
        <f t="shared" si="118"/>
        <v/>
      </c>
      <c r="Z100" s="52" t="str">
        <f t="shared" si="118"/>
        <v/>
      </c>
      <c r="AA100" s="52" t="str">
        <f t="shared" si="118"/>
        <v/>
      </c>
      <c r="AB100" s="52" t="str">
        <f t="shared" si="118"/>
        <v/>
      </c>
      <c r="AC100" s="52" t="str">
        <f t="shared" si="118"/>
        <v/>
      </c>
    </row>
    <row r="101" spans="2:29" ht="26.5" customHeight="1">
      <c r="B101" s="41"/>
      <c r="D101" s="42"/>
      <c r="E101" s="81"/>
      <c r="F101" s="31"/>
      <c r="G101" s="56">
        <f>+G98+0.01</f>
        <v>3.0999999999999979</v>
      </c>
      <c r="H101" s="57" t="s">
        <v>124</v>
      </c>
      <c r="I101" s="58"/>
      <c r="J101" s="58"/>
      <c r="K101" s="59"/>
      <c r="L101" s="62" t="s">
        <v>116</v>
      </c>
      <c r="M101" s="63"/>
      <c r="N101" s="68"/>
      <c r="O101" s="63"/>
      <c r="P101" s="54"/>
      <c r="Q101" s="51" t="s">
        <v>16</v>
      </c>
      <c r="R101" s="52"/>
      <c r="S101" s="52"/>
      <c r="T101" s="52"/>
      <c r="U101" s="52"/>
      <c r="V101" s="52"/>
      <c r="W101" s="52"/>
      <c r="X101" s="52"/>
      <c r="Y101" s="52"/>
      <c r="Z101" s="52"/>
      <c r="AA101" s="52"/>
      <c r="AB101" s="52"/>
      <c r="AC101" s="52"/>
    </row>
    <row r="102" spans="2:29" ht="18.5" customHeight="1">
      <c r="B102" s="41"/>
      <c r="D102" s="42"/>
      <c r="E102" s="81"/>
      <c r="F102" s="31"/>
      <c r="G102" s="56"/>
      <c r="H102" s="58"/>
      <c r="I102" s="58"/>
      <c r="J102" s="58"/>
      <c r="K102" s="60"/>
      <c r="L102" s="64"/>
      <c r="M102" s="65"/>
      <c r="N102" s="64"/>
      <c r="O102" s="65"/>
      <c r="P102" s="55"/>
      <c r="Q102" s="53" t="s">
        <v>15</v>
      </c>
      <c r="R102" s="52"/>
      <c r="S102" s="52"/>
      <c r="T102" s="52"/>
      <c r="U102" s="52"/>
      <c r="V102" s="52"/>
      <c r="W102" s="52"/>
      <c r="X102" s="52"/>
      <c r="Y102" s="52"/>
      <c r="Z102" s="52"/>
      <c r="AA102" s="52"/>
      <c r="AB102" s="52"/>
      <c r="AC102" s="52"/>
    </row>
    <row r="103" spans="2:29" ht="18.5" customHeight="1">
      <c r="B103" s="43"/>
      <c r="C103" s="10"/>
      <c r="D103" s="44"/>
      <c r="E103" s="82"/>
      <c r="F103" s="32"/>
      <c r="G103" s="56"/>
      <c r="H103" s="58"/>
      <c r="I103" s="58"/>
      <c r="J103" s="58"/>
      <c r="K103" s="61"/>
      <c r="L103" s="66"/>
      <c r="M103" s="67"/>
      <c r="N103" s="66"/>
      <c r="O103" s="67"/>
      <c r="P103" s="69"/>
      <c r="Q103" s="53" t="s">
        <v>117</v>
      </c>
      <c r="R103" s="52" t="str">
        <f>+IFERROR((R101/R102)*100,"")</f>
        <v/>
      </c>
      <c r="S103" s="52" t="str">
        <f t="shared" ref="S103:AC103" si="119">+IFERROR((S101/S102)*100,"")</f>
        <v/>
      </c>
      <c r="T103" s="52" t="str">
        <f t="shared" si="119"/>
        <v/>
      </c>
      <c r="U103" s="52" t="str">
        <f t="shared" si="119"/>
        <v/>
      </c>
      <c r="V103" s="52" t="str">
        <f t="shared" si="119"/>
        <v/>
      </c>
      <c r="W103" s="52" t="str">
        <f t="shared" si="119"/>
        <v/>
      </c>
      <c r="X103" s="52" t="str">
        <f t="shared" si="119"/>
        <v/>
      </c>
      <c r="Y103" s="52" t="str">
        <f t="shared" si="119"/>
        <v/>
      </c>
      <c r="Z103" s="52" t="str">
        <f t="shared" si="119"/>
        <v/>
      </c>
      <c r="AA103" s="52" t="str">
        <f t="shared" si="119"/>
        <v/>
      </c>
      <c r="AB103" s="52" t="str">
        <f t="shared" si="119"/>
        <v/>
      </c>
      <c r="AC103" s="52" t="str">
        <f t="shared" si="119"/>
        <v/>
      </c>
    </row>
    <row r="104" spans="2:29" ht="11.5" customHeight="1"/>
    <row r="105" spans="2:29" s="9" customFormat="1" ht="23" customHeight="1">
      <c r="C105" s="38"/>
      <c r="D105" s="38"/>
      <c r="E105" s="38"/>
      <c r="F105" s="83" t="s">
        <v>1</v>
      </c>
      <c r="G105" s="76" t="s">
        <v>12</v>
      </c>
      <c r="H105" s="76"/>
      <c r="I105" s="76"/>
      <c r="J105" s="76"/>
      <c r="K105" s="76" t="s">
        <v>123</v>
      </c>
      <c r="L105" s="76" t="s">
        <v>13</v>
      </c>
      <c r="M105" s="76"/>
      <c r="N105" s="74" t="s">
        <v>14</v>
      </c>
      <c r="O105" s="74"/>
      <c r="P105" s="74" t="s">
        <v>125</v>
      </c>
      <c r="Q105" s="8"/>
      <c r="R105" s="76" t="s">
        <v>17</v>
      </c>
      <c r="S105" s="76"/>
      <c r="T105" s="76"/>
      <c r="U105" s="76"/>
      <c r="V105" s="76"/>
      <c r="W105" s="76"/>
      <c r="X105" s="76"/>
      <c r="Y105" s="76"/>
      <c r="Z105" s="76"/>
      <c r="AA105" s="76"/>
      <c r="AB105" s="76"/>
      <c r="AC105" s="76"/>
    </row>
    <row r="106" spans="2:29" ht="14.5" customHeight="1">
      <c r="B106" s="38"/>
      <c r="C106" s="38"/>
      <c r="D106" s="38"/>
      <c r="E106" s="38"/>
      <c r="F106" s="83"/>
      <c r="G106" s="84"/>
      <c r="H106" s="84"/>
      <c r="I106" s="84"/>
      <c r="J106" s="84"/>
      <c r="K106" s="84"/>
      <c r="L106" s="84"/>
      <c r="M106" s="84"/>
      <c r="N106" s="75"/>
      <c r="O106" s="75"/>
      <c r="P106" s="75"/>
      <c r="R106" s="35" t="s">
        <v>21</v>
      </c>
      <c r="S106" s="35" t="s">
        <v>22</v>
      </c>
      <c r="T106" s="35" t="s">
        <v>23</v>
      </c>
      <c r="U106" s="35" t="s">
        <v>24</v>
      </c>
      <c r="V106" s="35" t="s">
        <v>25</v>
      </c>
      <c r="W106" s="35" t="s">
        <v>26</v>
      </c>
      <c r="X106" s="35" t="s">
        <v>27</v>
      </c>
      <c r="Y106" s="35" t="s">
        <v>28</v>
      </c>
      <c r="Z106" s="35" t="s">
        <v>29</v>
      </c>
      <c r="AA106" s="35" t="s">
        <v>30</v>
      </c>
      <c r="AB106" s="35" t="s">
        <v>31</v>
      </c>
      <c r="AC106" s="35" t="s">
        <v>32</v>
      </c>
    </row>
    <row r="107" spans="2:29" ht="26.5" customHeight="1">
      <c r="B107" s="77" t="s">
        <v>126</v>
      </c>
      <c r="C107" s="78"/>
      <c r="D107" s="78"/>
      <c r="E107" s="79"/>
      <c r="F107" s="36" t="s">
        <v>133</v>
      </c>
      <c r="G107" s="56">
        <f>+E108+0.01</f>
        <v>4.01</v>
      </c>
      <c r="H107" s="57" t="s">
        <v>124</v>
      </c>
      <c r="I107" s="58"/>
      <c r="J107" s="58"/>
      <c r="K107" s="59"/>
      <c r="L107" s="62" t="s">
        <v>116</v>
      </c>
      <c r="M107" s="63"/>
      <c r="N107" s="68"/>
      <c r="O107" s="63"/>
      <c r="P107" s="54"/>
      <c r="Q107" s="51" t="s">
        <v>16</v>
      </c>
      <c r="R107" s="52"/>
      <c r="S107" s="52"/>
      <c r="T107" s="52"/>
      <c r="U107" s="52"/>
      <c r="V107" s="52"/>
      <c r="W107" s="52"/>
      <c r="X107" s="52"/>
      <c r="Y107" s="52"/>
      <c r="Z107" s="52"/>
      <c r="AA107" s="52"/>
      <c r="AB107" s="52"/>
      <c r="AC107" s="52"/>
    </row>
    <row r="108" spans="2:29" ht="18.5" customHeight="1">
      <c r="B108" s="39"/>
      <c r="C108" s="46"/>
      <c r="D108" s="40"/>
      <c r="E108" s="47">
        <v>4</v>
      </c>
      <c r="F108" s="71"/>
      <c r="G108" s="56"/>
      <c r="H108" s="58"/>
      <c r="I108" s="58"/>
      <c r="J108" s="58"/>
      <c r="K108" s="60"/>
      <c r="L108" s="64"/>
      <c r="M108" s="65"/>
      <c r="N108" s="64"/>
      <c r="O108" s="65"/>
      <c r="P108" s="55"/>
      <c r="Q108" s="53" t="s">
        <v>15</v>
      </c>
      <c r="R108" s="52"/>
      <c r="S108" s="52"/>
      <c r="T108" s="52"/>
      <c r="U108" s="52"/>
      <c r="V108" s="52"/>
      <c r="W108" s="52"/>
      <c r="X108" s="52"/>
      <c r="Y108" s="52"/>
      <c r="Z108" s="52"/>
      <c r="AA108" s="52"/>
      <c r="AB108" s="52"/>
      <c r="AC108" s="52"/>
    </row>
    <row r="109" spans="2:29" ht="23" customHeight="1">
      <c r="B109" s="41" t="s">
        <v>152</v>
      </c>
      <c r="C109" s="4"/>
      <c r="D109" s="42"/>
      <c r="E109" s="80" t="s">
        <v>127</v>
      </c>
      <c r="F109" s="71"/>
      <c r="G109" s="56"/>
      <c r="H109" s="58"/>
      <c r="I109" s="58"/>
      <c r="J109" s="58"/>
      <c r="K109" s="60"/>
      <c r="L109" s="64"/>
      <c r="M109" s="65"/>
      <c r="N109" s="64"/>
      <c r="O109" s="65"/>
      <c r="P109" s="55"/>
      <c r="Q109" s="53" t="s">
        <v>117</v>
      </c>
      <c r="R109" s="52" t="str">
        <f>+IFERROR((R107/R108)*100,"")</f>
        <v/>
      </c>
      <c r="S109" s="52" t="str">
        <f t="shared" ref="S109:AC109" si="120">+IFERROR((S107/S108)*100,"")</f>
        <v/>
      </c>
      <c r="T109" s="52" t="str">
        <f t="shared" si="120"/>
        <v/>
      </c>
      <c r="U109" s="52" t="str">
        <f t="shared" si="120"/>
        <v/>
      </c>
      <c r="V109" s="52" t="str">
        <f t="shared" si="120"/>
        <v/>
      </c>
      <c r="W109" s="52" t="str">
        <f t="shared" si="120"/>
        <v/>
      </c>
      <c r="X109" s="52" t="str">
        <f t="shared" si="120"/>
        <v/>
      </c>
      <c r="Y109" s="52" t="str">
        <f t="shared" si="120"/>
        <v/>
      </c>
      <c r="Z109" s="52" t="str">
        <f t="shared" si="120"/>
        <v/>
      </c>
      <c r="AA109" s="52" t="str">
        <f t="shared" si="120"/>
        <v/>
      </c>
      <c r="AB109" s="52" t="str">
        <f t="shared" si="120"/>
        <v/>
      </c>
      <c r="AC109" s="52" t="str">
        <f t="shared" si="120"/>
        <v/>
      </c>
    </row>
    <row r="110" spans="2:29" ht="26.5" customHeight="1">
      <c r="B110" s="48" t="s">
        <v>153</v>
      </c>
      <c r="C110" s="4"/>
      <c r="D110" s="42"/>
      <c r="E110" s="81"/>
      <c r="F110" s="71"/>
      <c r="G110" s="56">
        <f>+G107+0.01</f>
        <v>4.0199999999999996</v>
      </c>
      <c r="H110" s="57" t="s">
        <v>124</v>
      </c>
      <c r="I110" s="58"/>
      <c r="J110" s="58"/>
      <c r="K110" s="59"/>
      <c r="L110" s="62" t="s">
        <v>116</v>
      </c>
      <c r="M110" s="63"/>
      <c r="N110" s="68"/>
      <c r="O110" s="63"/>
      <c r="P110" s="54"/>
      <c r="Q110" s="51" t="s">
        <v>16</v>
      </c>
      <c r="R110" s="52"/>
      <c r="S110" s="52"/>
      <c r="T110" s="52"/>
      <c r="U110" s="52"/>
      <c r="V110" s="52"/>
      <c r="W110" s="52"/>
      <c r="X110" s="52"/>
      <c r="Y110" s="52"/>
      <c r="Z110" s="52"/>
      <c r="AA110" s="52"/>
      <c r="AB110" s="52"/>
      <c r="AC110" s="52"/>
    </row>
    <row r="111" spans="2:29" ht="12.5" customHeight="1">
      <c r="B111" s="41"/>
      <c r="C111" s="72"/>
      <c r="D111" s="42"/>
      <c r="E111" s="81"/>
      <c r="F111" s="71"/>
      <c r="G111" s="56"/>
      <c r="H111" s="58"/>
      <c r="I111" s="58"/>
      <c r="J111" s="58"/>
      <c r="K111" s="60"/>
      <c r="L111" s="64"/>
      <c r="M111" s="65"/>
      <c r="N111" s="64"/>
      <c r="O111" s="65"/>
      <c r="P111" s="55"/>
      <c r="Q111" s="53" t="s">
        <v>15</v>
      </c>
      <c r="R111" s="52"/>
      <c r="S111" s="52"/>
      <c r="T111" s="52"/>
      <c r="U111" s="52"/>
      <c r="V111" s="52"/>
      <c r="W111" s="52"/>
      <c r="X111" s="52"/>
      <c r="Y111" s="52"/>
      <c r="Z111" s="52"/>
      <c r="AA111" s="52"/>
      <c r="AB111" s="52"/>
      <c r="AC111" s="52"/>
    </row>
    <row r="112" spans="2:29" ht="18.5" customHeight="1">
      <c r="B112" s="45" t="s">
        <v>154</v>
      </c>
      <c r="C112" s="73"/>
      <c r="D112" s="42"/>
      <c r="E112" s="81"/>
      <c r="F112" s="71"/>
      <c r="G112" s="56"/>
      <c r="H112" s="58"/>
      <c r="I112" s="58"/>
      <c r="J112" s="58"/>
      <c r="K112" s="60"/>
      <c r="L112" s="64"/>
      <c r="M112" s="65"/>
      <c r="N112" s="64"/>
      <c r="O112" s="65"/>
      <c r="P112" s="55"/>
      <c r="Q112" s="53" t="s">
        <v>117</v>
      </c>
      <c r="R112" s="52" t="str">
        <f>+IFERROR((R110/R111)*100,"")</f>
        <v/>
      </c>
      <c r="S112" s="52" t="str">
        <f t="shared" ref="S112:AC112" si="121">+IFERROR((S110/S111)*100,"")</f>
        <v/>
      </c>
      <c r="T112" s="52" t="str">
        <f t="shared" si="121"/>
        <v/>
      </c>
      <c r="U112" s="52" t="str">
        <f t="shared" si="121"/>
        <v/>
      </c>
      <c r="V112" s="52" t="str">
        <f t="shared" si="121"/>
        <v/>
      </c>
      <c r="W112" s="52" t="str">
        <f t="shared" si="121"/>
        <v/>
      </c>
      <c r="X112" s="52" t="str">
        <f t="shared" si="121"/>
        <v/>
      </c>
      <c r="Y112" s="52" t="str">
        <f t="shared" si="121"/>
        <v/>
      </c>
      <c r="Z112" s="52" t="str">
        <f t="shared" si="121"/>
        <v/>
      </c>
      <c r="AA112" s="52" t="str">
        <f t="shared" si="121"/>
        <v/>
      </c>
      <c r="AB112" s="52" t="str">
        <f t="shared" si="121"/>
        <v/>
      </c>
      <c r="AC112" s="52" t="str">
        <f t="shared" si="121"/>
        <v/>
      </c>
    </row>
    <row r="113" spans="2:29" ht="26.5" customHeight="1">
      <c r="B113" s="41" t="s">
        <v>155</v>
      </c>
      <c r="C113" s="4"/>
      <c r="D113" s="42"/>
      <c r="E113" s="81"/>
      <c r="F113" s="36" t="s">
        <v>134</v>
      </c>
      <c r="G113" s="56">
        <f>+G110+0.01</f>
        <v>4.0299999999999994</v>
      </c>
      <c r="H113" s="57" t="s">
        <v>124</v>
      </c>
      <c r="I113" s="58"/>
      <c r="J113" s="58"/>
      <c r="K113" s="59"/>
      <c r="L113" s="62" t="s">
        <v>116</v>
      </c>
      <c r="M113" s="63"/>
      <c r="N113" s="68"/>
      <c r="O113" s="63"/>
      <c r="P113" s="54"/>
      <c r="Q113" s="51" t="s">
        <v>16</v>
      </c>
      <c r="R113" s="52"/>
      <c r="S113" s="52"/>
      <c r="T113" s="52"/>
      <c r="U113" s="52"/>
      <c r="V113" s="52"/>
      <c r="W113" s="52"/>
      <c r="X113" s="52"/>
      <c r="Y113" s="52"/>
      <c r="Z113" s="52"/>
      <c r="AA113" s="52"/>
      <c r="AB113" s="52"/>
      <c r="AC113" s="52"/>
    </row>
    <row r="114" spans="2:29" ht="18.5" customHeight="1">
      <c r="B114" s="41"/>
      <c r="D114" s="42"/>
      <c r="E114" s="81"/>
      <c r="F114" s="71"/>
      <c r="G114" s="56"/>
      <c r="H114" s="58"/>
      <c r="I114" s="58"/>
      <c r="J114" s="58"/>
      <c r="K114" s="60"/>
      <c r="L114" s="64"/>
      <c r="M114" s="65"/>
      <c r="N114" s="64"/>
      <c r="O114" s="65"/>
      <c r="P114" s="55"/>
      <c r="Q114" s="53" t="s">
        <v>15</v>
      </c>
      <c r="R114" s="52"/>
      <c r="S114" s="52"/>
      <c r="T114" s="52"/>
      <c r="U114" s="52"/>
      <c r="V114" s="52"/>
      <c r="W114" s="52"/>
      <c r="X114" s="52"/>
      <c r="Y114" s="52"/>
      <c r="Z114" s="52"/>
      <c r="AA114" s="52"/>
      <c r="AB114" s="52"/>
      <c r="AC114" s="52"/>
    </row>
    <row r="115" spans="2:29" ht="18.5" customHeight="1">
      <c r="B115" s="41"/>
      <c r="D115" s="42"/>
      <c r="E115" s="81"/>
      <c r="F115" s="71"/>
      <c r="G115" s="56"/>
      <c r="H115" s="58"/>
      <c r="I115" s="58"/>
      <c r="J115" s="58"/>
      <c r="K115" s="60"/>
      <c r="L115" s="64"/>
      <c r="M115" s="65"/>
      <c r="N115" s="64"/>
      <c r="O115" s="65"/>
      <c r="P115" s="55"/>
      <c r="Q115" s="53" t="s">
        <v>117</v>
      </c>
      <c r="R115" s="52" t="str">
        <f>+IFERROR((R113/R114)*100,"")</f>
        <v/>
      </c>
      <c r="S115" s="52" t="str">
        <f t="shared" ref="S115:AC115" si="122">+IFERROR((S113/S114)*100,"")</f>
        <v/>
      </c>
      <c r="T115" s="52" t="str">
        <f t="shared" si="122"/>
        <v/>
      </c>
      <c r="U115" s="52" t="str">
        <f t="shared" si="122"/>
        <v/>
      </c>
      <c r="V115" s="52" t="str">
        <f t="shared" si="122"/>
        <v/>
      </c>
      <c r="W115" s="52" t="str">
        <f t="shared" si="122"/>
        <v/>
      </c>
      <c r="X115" s="52" t="str">
        <f t="shared" si="122"/>
        <v/>
      </c>
      <c r="Y115" s="52" t="str">
        <f t="shared" si="122"/>
        <v/>
      </c>
      <c r="Z115" s="52" t="str">
        <f t="shared" si="122"/>
        <v/>
      </c>
      <c r="AA115" s="52" t="str">
        <f t="shared" si="122"/>
        <v/>
      </c>
      <c r="AB115" s="52" t="str">
        <f t="shared" si="122"/>
        <v/>
      </c>
      <c r="AC115" s="52" t="str">
        <f t="shared" si="122"/>
        <v/>
      </c>
    </row>
    <row r="116" spans="2:29" ht="26.5" customHeight="1">
      <c r="B116" s="41"/>
      <c r="D116" s="42"/>
      <c r="E116" s="81"/>
      <c r="F116" s="71"/>
      <c r="G116" s="56">
        <f>+G113+0.01</f>
        <v>4.0399999999999991</v>
      </c>
      <c r="H116" s="57" t="s">
        <v>124</v>
      </c>
      <c r="I116" s="58"/>
      <c r="J116" s="58"/>
      <c r="K116" s="59"/>
      <c r="L116" s="62" t="s">
        <v>116</v>
      </c>
      <c r="M116" s="63"/>
      <c r="N116" s="68"/>
      <c r="O116" s="63"/>
      <c r="P116" s="54"/>
      <c r="Q116" s="51" t="s">
        <v>16</v>
      </c>
      <c r="R116" s="52"/>
      <c r="S116" s="52"/>
      <c r="T116" s="52"/>
      <c r="U116" s="52"/>
      <c r="V116" s="52"/>
      <c r="W116" s="52"/>
      <c r="X116" s="52"/>
      <c r="Y116" s="52"/>
      <c r="Z116" s="52"/>
      <c r="AA116" s="52"/>
      <c r="AB116" s="52"/>
      <c r="AC116" s="52"/>
    </row>
    <row r="117" spans="2:29" ht="18.5" customHeight="1">
      <c r="B117" s="41"/>
      <c r="D117" s="42"/>
      <c r="E117" s="81"/>
      <c r="F117" s="71"/>
      <c r="G117" s="56"/>
      <c r="H117" s="58"/>
      <c r="I117" s="58"/>
      <c r="J117" s="58"/>
      <c r="K117" s="60"/>
      <c r="L117" s="64"/>
      <c r="M117" s="65"/>
      <c r="N117" s="64"/>
      <c r="O117" s="65"/>
      <c r="P117" s="55"/>
      <c r="Q117" s="53" t="s">
        <v>15</v>
      </c>
      <c r="R117" s="52"/>
      <c r="S117" s="52"/>
      <c r="T117" s="52"/>
      <c r="U117" s="52"/>
      <c r="V117" s="52"/>
      <c r="W117" s="52"/>
      <c r="X117" s="52"/>
      <c r="Y117" s="52"/>
      <c r="Z117" s="52"/>
      <c r="AA117" s="52"/>
      <c r="AB117" s="52"/>
      <c r="AC117" s="52"/>
    </row>
    <row r="118" spans="2:29" ht="18.5" customHeight="1">
      <c r="B118" s="41"/>
      <c r="D118" s="42"/>
      <c r="E118" s="81"/>
      <c r="F118" s="71"/>
      <c r="G118" s="56"/>
      <c r="H118" s="58"/>
      <c r="I118" s="58"/>
      <c r="J118" s="58"/>
      <c r="K118" s="60"/>
      <c r="L118" s="64"/>
      <c r="M118" s="65"/>
      <c r="N118" s="64"/>
      <c r="O118" s="65"/>
      <c r="P118" s="55"/>
      <c r="Q118" s="53" t="s">
        <v>117</v>
      </c>
      <c r="R118" s="52" t="str">
        <f>+IFERROR((R116/R117)*100,"")</f>
        <v/>
      </c>
      <c r="S118" s="52" t="str">
        <f t="shared" ref="S118:AC118" si="123">+IFERROR((S116/S117)*100,"")</f>
        <v/>
      </c>
      <c r="T118" s="52" t="str">
        <f t="shared" si="123"/>
        <v/>
      </c>
      <c r="U118" s="52" t="str">
        <f t="shared" si="123"/>
        <v/>
      </c>
      <c r="V118" s="52" t="str">
        <f t="shared" si="123"/>
        <v/>
      </c>
      <c r="W118" s="52" t="str">
        <f t="shared" si="123"/>
        <v/>
      </c>
      <c r="X118" s="52" t="str">
        <f t="shared" si="123"/>
        <v/>
      </c>
      <c r="Y118" s="52" t="str">
        <f t="shared" si="123"/>
        <v/>
      </c>
      <c r="Z118" s="52" t="str">
        <f t="shared" si="123"/>
        <v/>
      </c>
      <c r="AA118" s="52" t="str">
        <f t="shared" si="123"/>
        <v/>
      </c>
      <c r="AB118" s="52" t="str">
        <f t="shared" si="123"/>
        <v/>
      </c>
      <c r="AC118" s="52" t="str">
        <f t="shared" si="123"/>
        <v/>
      </c>
    </row>
    <row r="119" spans="2:29" ht="26.5" customHeight="1">
      <c r="B119" s="41"/>
      <c r="D119" s="42"/>
      <c r="E119" s="81"/>
      <c r="F119" s="36" t="s">
        <v>136</v>
      </c>
      <c r="G119" s="56">
        <f>+G116+0.01</f>
        <v>4.0499999999999989</v>
      </c>
      <c r="H119" s="57" t="s">
        <v>124</v>
      </c>
      <c r="I119" s="58"/>
      <c r="J119" s="58"/>
      <c r="K119" s="59"/>
      <c r="L119" s="62" t="s">
        <v>116</v>
      </c>
      <c r="M119" s="63"/>
      <c r="N119" s="68"/>
      <c r="O119" s="63"/>
      <c r="P119" s="54"/>
      <c r="Q119" s="51" t="s">
        <v>16</v>
      </c>
      <c r="R119" s="52"/>
      <c r="S119" s="52"/>
      <c r="T119" s="52"/>
      <c r="U119" s="52"/>
      <c r="V119" s="52"/>
      <c r="W119" s="52"/>
      <c r="X119" s="52"/>
      <c r="Y119" s="52"/>
      <c r="Z119" s="52"/>
      <c r="AA119" s="52"/>
      <c r="AB119" s="52"/>
      <c r="AC119" s="52"/>
    </row>
    <row r="120" spans="2:29" ht="18.5" customHeight="1">
      <c r="B120" s="41"/>
      <c r="D120" s="42"/>
      <c r="E120" s="81"/>
      <c r="F120" s="70"/>
      <c r="G120" s="56"/>
      <c r="H120" s="58"/>
      <c r="I120" s="58"/>
      <c r="J120" s="58"/>
      <c r="K120" s="60"/>
      <c r="L120" s="64"/>
      <c r="M120" s="65"/>
      <c r="N120" s="64"/>
      <c r="O120" s="65"/>
      <c r="P120" s="55"/>
      <c r="Q120" s="53" t="s">
        <v>15</v>
      </c>
      <c r="R120" s="52"/>
      <c r="S120" s="52"/>
      <c r="T120" s="52"/>
      <c r="U120" s="52"/>
      <c r="V120" s="52"/>
      <c r="W120" s="52"/>
      <c r="X120" s="52"/>
      <c r="Y120" s="52"/>
      <c r="Z120" s="52"/>
      <c r="AA120" s="52"/>
      <c r="AB120" s="52"/>
      <c r="AC120" s="52"/>
    </row>
    <row r="121" spans="2:29" ht="18.5" customHeight="1">
      <c r="B121" s="41"/>
      <c r="D121" s="42"/>
      <c r="E121" s="81"/>
      <c r="F121" s="71"/>
      <c r="G121" s="56"/>
      <c r="H121" s="58"/>
      <c r="I121" s="58"/>
      <c r="J121" s="58"/>
      <c r="K121" s="60"/>
      <c r="L121" s="64"/>
      <c r="M121" s="65"/>
      <c r="N121" s="64"/>
      <c r="O121" s="65"/>
      <c r="P121" s="55"/>
      <c r="Q121" s="53" t="s">
        <v>117</v>
      </c>
      <c r="R121" s="52" t="str">
        <f>+IFERROR((R119/R120)*100,"")</f>
        <v/>
      </c>
      <c r="S121" s="52" t="str">
        <f t="shared" ref="S121:AC121" si="124">+IFERROR((S119/S120)*100,"")</f>
        <v/>
      </c>
      <c r="T121" s="52" t="str">
        <f t="shared" si="124"/>
        <v/>
      </c>
      <c r="U121" s="52" t="str">
        <f t="shared" si="124"/>
        <v/>
      </c>
      <c r="V121" s="52" t="str">
        <f t="shared" si="124"/>
        <v/>
      </c>
      <c r="W121" s="52" t="str">
        <f t="shared" si="124"/>
        <v/>
      </c>
      <c r="X121" s="52" t="str">
        <f t="shared" si="124"/>
        <v/>
      </c>
      <c r="Y121" s="52" t="str">
        <f t="shared" si="124"/>
        <v/>
      </c>
      <c r="Z121" s="52" t="str">
        <f t="shared" si="124"/>
        <v/>
      </c>
      <c r="AA121" s="52" t="str">
        <f t="shared" si="124"/>
        <v/>
      </c>
      <c r="AB121" s="52" t="str">
        <f t="shared" si="124"/>
        <v/>
      </c>
      <c r="AC121" s="52" t="str">
        <f t="shared" si="124"/>
        <v/>
      </c>
    </row>
    <row r="122" spans="2:29" ht="26.5" customHeight="1">
      <c r="B122" s="41"/>
      <c r="D122" s="42"/>
      <c r="E122" s="81"/>
      <c r="F122" s="71"/>
      <c r="G122" s="56">
        <f>+G119+0.01</f>
        <v>4.0599999999999987</v>
      </c>
      <c r="H122" s="57" t="s">
        <v>124</v>
      </c>
      <c r="I122" s="58"/>
      <c r="J122" s="58"/>
      <c r="K122" s="59"/>
      <c r="L122" s="62" t="s">
        <v>116</v>
      </c>
      <c r="M122" s="63"/>
      <c r="N122" s="68"/>
      <c r="O122" s="63"/>
      <c r="P122" s="54"/>
      <c r="Q122" s="51" t="s">
        <v>16</v>
      </c>
      <c r="R122" s="52"/>
      <c r="S122" s="52"/>
      <c r="T122" s="52"/>
      <c r="U122" s="52"/>
      <c r="V122" s="52"/>
      <c r="W122" s="52"/>
      <c r="X122" s="52"/>
      <c r="Y122" s="52"/>
      <c r="Z122" s="52"/>
      <c r="AA122" s="52"/>
      <c r="AB122" s="52"/>
      <c r="AC122" s="52"/>
    </row>
    <row r="123" spans="2:29" ht="18.5" customHeight="1">
      <c r="B123" s="41"/>
      <c r="D123" s="42"/>
      <c r="E123" s="81"/>
      <c r="F123" s="71"/>
      <c r="G123" s="56"/>
      <c r="H123" s="58"/>
      <c r="I123" s="58"/>
      <c r="J123" s="58"/>
      <c r="K123" s="60"/>
      <c r="L123" s="64"/>
      <c r="M123" s="65"/>
      <c r="N123" s="64"/>
      <c r="O123" s="65"/>
      <c r="P123" s="55"/>
      <c r="Q123" s="53" t="s">
        <v>15</v>
      </c>
      <c r="R123" s="52"/>
      <c r="S123" s="52"/>
      <c r="T123" s="52"/>
      <c r="U123" s="52"/>
      <c r="V123" s="52"/>
      <c r="W123" s="52"/>
      <c r="X123" s="52"/>
      <c r="Y123" s="52"/>
      <c r="Z123" s="52"/>
      <c r="AA123" s="52"/>
      <c r="AB123" s="52"/>
      <c r="AC123" s="52"/>
    </row>
    <row r="124" spans="2:29" ht="18.5" customHeight="1">
      <c r="B124" s="41"/>
      <c r="D124" s="42"/>
      <c r="E124" s="81"/>
      <c r="F124" s="71"/>
      <c r="G124" s="56"/>
      <c r="H124" s="58"/>
      <c r="I124" s="58"/>
      <c r="J124" s="58"/>
      <c r="K124" s="60"/>
      <c r="L124" s="64"/>
      <c r="M124" s="65"/>
      <c r="N124" s="64"/>
      <c r="O124" s="65"/>
      <c r="P124" s="55"/>
      <c r="Q124" s="53" t="s">
        <v>117</v>
      </c>
      <c r="R124" s="52" t="str">
        <f>+IFERROR((R122/R123)*100,"")</f>
        <v/>
      </c>
      <c r="S124" s="52" t="str">
        <f t="shared" ref="S124:AC124" si="125">+IFERROR((S122/S123)*100,"")</f>
        <v/>
      </c>
      <c r="T124" s="52" t="str">
        <f t="shared" si="125"/>
        <v/>
      </c>
      <c r="U124" s="52" t="str">
        <f t="shared" si="125"/>
        <v/>
      </c>
      <c r="V124" s="52" t="str">
        <f t="shared" si="125"/>
        <v/>
      </c>
      <c r="W124" s="52" t="str">
        <f t="shared" si="125"/>
        <v/>
      </c>
      <c r="X124" s="52" t="str">
        <f t="shared" si="125"/>
        <v/>
      </c>
      <c r="Y124" s="52" t="str">
        <f t="shared" si="125"/>
        <v/>
      </c>
      <c r="Z124" s="52" t="str">
        <f t="shared" si="125"/>
        <v/>
      </c>
      <c r="AA124" s="52" t="str">
        <f t="shared" si="125"/>
        <v/>
      </c>
      <c r="AB124" s="52" t="str">
        <f t="shared" si="125"/>
        <v/>
      </c>
      <c r="AC124" s="52" t="str">
        <f t="shared" si="125"/>
        <v/>
      </c>
    </row>
    <row r="125" spans="2:29" ht="26.5" customHeight="1">
      <c r="B125" s="41"/>
      <c r="D125" s="42"/>
      <c r="E125" s="81"/>
      <c r="F125" s="31"/>
      <c r="G125" s="56">
        <f>+G122+0.01</f>
        <v>4.0699999999999985</v>
      </c>
      <c r="H125" s="57" t="s">
        <v>124</v>
      </c>
      <c r="I125" s="58"/>
      <c r="J125" s="58"/>
      <c r="K125" s="59"/>
      <c r="L125" s="62" t="s">
        <v>116</v>
      </c>
      <c r="M125" s="63"/>
      <c r="N125" s="68"/>
      <c r="O125" s="63"/>
      <c r="P125" s="54"/>
      <c r="Q125" s="51" t="s">
        <v>16</v>
      </c>
      <c r="R125" s="52"/>
      <c r="S125" s="52"/>
      <c r="T125" s="52"/>
      <c r="U125" s="52"/>
      <c r="V125" s="52"/>
      <c r="W125" s="52"/>
      <c r="X125" s="52"/>
      <c r="Y125" s="52"/>
      <c r="Z125" s="52"/>
      <c r="AA125" s="52"/>
      <c r="AB125" s="52"/>
      <c r="AC125" s="52"/>
    </row>
    <row r="126" spans="2:29" ht="18.5" customHeight="1">
      <c r="B126" s="41"/>
      <c r="D126" s="42"/>
      <c r="E126" s="81"/>
      <c r="F126" s="31"/>
      <c r="G126" s="56"/>
      <c r="H126" s="58"/>
      <c r="I126" s="58"/>
      <c r="J126" s="58"/>
      <c r="K126" s="60"/>
      <c r="L126" s="64"/>
      <c r="M126" s="65"/>
      <c r="N126" s="64"/>
      <c r="O126" s="65"/>
      <c r="P126" s="55"/>
      <c r="Q126" s="53" t="s">
        <v>15</v>
      </c>
      <c r="R126" s="52"/>
      <c r="S126" s="52"/>
      <c r="T126" s="52"/>
      <c r="U126" s="52"/>
      <c r="V126" s="52"/>
      <c r="W126" s="52"/>
      <c r="X126" s="52"/>
      <c r="Y126" s="52"/>
      <c r="Z126" s="52"/>
      <c r="AA126" s="52"/>
      <c r="AB126" s="52"/>
      <c r="AC126" s="52"/>
    </row>
    <row r="127" spans="2:29" ht="18.5" customHeight="1">
      <c r="B127" s="41"/>
      <c r="D127" s="42"/>
      <c r="E127" s="81"/>
      <c r="F127" s="31"/>
      <c r="G127" s="56"/>
      <c r="H127" s="58"/>
      <c r="I127" s="58"/>
      <c r="J127" s="58"/>
      <c r="K127" s="60"/>
      <c r="L127" s="64"/>
      <c r="M127" s="65"/>
      <c r="N127" s="64"/>
      <c r="O127" s="65"/>
      <c r="P127" s="55"/>
      <c r="Q127" s="53" t="s">
        <v>117</v>
      </c>
      <c r="R127" s="52" t="str">
        <f>+IFERROR((R125/R126)*100,"")</f>
        <v/>
      </c>
      <c r="S127" s="52" t="str">
        <f t="shared" ref="S127:AC127" si="126">+IFERROR((S125/S126)*100,"")</f>
        <v/>
      </c>
      <c r="T127" s="52" t="str">
        <f t="shared" si="126"/>
        <v/>
      </c>
      <c r="U127" s="52" t="str">
        <f t="shared" si="126"/>
        <v/>
      </c>
      <c r="V127" s="52" t="str">
        <f t="shared" si="126"/>
        <v/>
      </c>
      <c r="W127" s="52" t="str">
        <f t="shared" si="126"/>
        <v/>
      </c>
      <c r="X127" s="52" t="str">
        <f t="shared" si="126"/>
        <v/>
      </c>
      <c r="Y127" s="52" t="str">
        <f t="shared" si="126"/>
        <v/>
      </c>
      <c r="Z127" s="52" t="str">
        <f t="shared" si="126"/>
        <v/>
      </c>
      <c r="AA127" s="52" t="str">
        <f t="shared" si="126"/>
        <v/>
      </c>
      <c r="AB127" s="52" t="str">
        <f t="shared" si="126"/>
        <v/>
      </c>
      <c r="AC127" s="52" t="str">
        <f t="shared" si="126"/>
        <v/>
      </c>
    </row>
    <row r="128" spans="2:29" ht="26.5" customHeight="1">
      <c r="B128" s="41"/>
      <c r="D128" s="42"/>
      <c r="E128" s="81"/>
      <c r="F128" s="31"/>
      <c r="G128" s="56">
        <f>+G125+0.01</f>
        <v>4.0799999999999983</v>
      </c>
      <c r="H128" s="57" t="s">
        <v>124</v>
      </c>
      <c r="I128" s="58"/>
      <c r="J128" s="58"/>
      <c r="K128" s="59"/>
      <c r="L128" s="62" t="s">
        <v>116</v>
      </c>
      <c r="M128" s="63"/>
      <c r="N128" s="68"/>
      <c r="O128" s="63"/>
      <c r="P128" s="54"/>
      <c r="Q128" s="51" t="s">
        <v>16</v>
      </c>
      <c r="R128" s="52"/>
      <c r="S128" s="52"/>
      <c r="T128" s="52"/>
      <c r="U128" s="52"/>
      <c r="V128" s="52"/>
      <c r="W128" s="52"/>
      <c r="X128" s="52"/>
      <c r="Y128" s="52"/>
      <c r="Z128" s="52"/>
      <c r="AA128" s="52"/>
      <c r="AB128" s="52"/>
      <c r="AC128" s="52"/>
    </row>
    <row r="129" spans="2:29" ht="18.5" customHeight="1">
      <c r="B129" s="41"/>
      <c r="D129" s="42"/>
      <c r="E129" s="81"/>
      <c r="F129" s="31"/>
      <c r="G129" s="56"/>
      <c r="H129" s="58"/>
      <c r="I129" s="58"/>
      <c r="J129" s="58"/>
      <c r="K129" s="60"/>
      <c r="L129" s="64"/>
      <c r="M129" s="65"/>
      <c r="N129" s="64"/>
      <c r="O129" s="65"/>
      <c r="P129" s="55"/>
      <c r="Q129" s="53" t="s">
        <v>15</v>
      </c>
      <c r="R129" s="52"/>
      <c r="S129" s="52"/>
      <c r="T129" s="52"/>
      <c r="U129" s="52"/>
      <c r="V129" s="52"/>
      <c r="W129" s="52"/>
      <c r="X129" s="52"/>
      <c r="Y129" s="52"/>
      <c r="Z129" s="52"/>
      <c r="AA129" s="52"/>
      <c r="AB129" s="52"/>
      <c r="AC129" s="52"/>
    </row>
    <row r="130" spans="2:29" ht="18.5" customHeight="1">
      <c r="B130" s="41"/>
      <c r="D130" s="42"/>
      <c r="E130" s="81"/>
      <c r="F130" s="31"/>
      <c r="G130" s="56"/>
      <c r="H130" s="58"/>
      <c r="I130" s="58"/>
      <c r="J130" s="58"/>
      <c r="K130" s="60"/>
      <c r="L130" s="64"/>
      <c r="M130" s="65"/>
      <c r="N130" s="64"/>
      <c r="O130" s="65"/>
      <c r="P130" s="55"/>
      <c r="Q130" s="53" t="s">
        <v>117</v>
      </c>
      <c r="R130" s="52" t="str">
        <f>+IFERROR((R128/R129)*100,"")</f>
        <v/>
      </c>
      <c r="S130" s="52" t="str">
        <f t="shared" ref="S130:AC130" si="127">+IFERROR((S128/S129)*100,"")</f>
        <v/>
      </c>
      <c r="T130" s="52" t="str">
        <f t="shared" si="127"/>
        <v/>
      </c>
      <c r="U130" s="52" t="str">
        <f t="shared" si="127"/>
        <v/>
      </c>
      <c r="V130" s="52" t="str">
        <f t="shared" si="127"/>
        <v/>
      </c>
      <c r="W130" s="52" t="str">
        <f t="shared" si="127"/>
        <v/>
      </c>
      <c r="X130" s="52" t="str">
        <f t="shared" si="127"/>
        <v/>
      </c>
      <c r="Y130" s="52" t="str">
        <f t="shared" si="127"/>
        <v/>
      </c>
      <c r="Z130" s="52" t="str">
        <f t="shared" si="127"/>
        <v/>
      </c>
      <c r="AA130" s="52" t="str">
        <f t="shared" si="127"/>
        <v/>
      </c>
      <c r="AB130" s="52" t="str">
        <f t="shared" si="127"/>
        <v/>
      </c>
      <c r="AC130" s="52" t="str">
        <f t="shared" si="127"/>
        <v/>
      </c>
    </row>
    <row r="131" spans="2:29" ht="26.5" customHeight="1">
      <c r="B131" s="41"/>
      <c r="D131" s="42"/>
      <c r="E131" s="81"/>
      <c r="F131" s="31"/>
      <c r="G131" s="56">
        <f>+G128+0.01</f>
        <v>4.0899999999999981</v>
      </c>
      <c r="H131" s="57" t="s">
        <v>124</v>
      </c>
      <c r="I131" s="58"/>
      <c r="J131" s="58"/>
      <c r="K131" s="59"/>
      <c r="L131" s="62" t="s">
        <v>116</v>
      </c>
      <c r="M131" s="63"/>
      <c r="N131" s="68"/>
      <c r="O131" s="63"/>
      <c r="P131" s="54"/>
      <c r="Q131" s="51" t="s">
        <v>16</v>
      </c>
      <c r="R131" s="52"/>
      <c r="S131" s="52"/>
      <c r="T131" s="52"/>
      <c r="U131" s="52"/>
      <c r="V131" s="52"/>
      <c r="W131" s="52"/>
      <c r="X131" s="52"/>
      <c r="Y131" s="52"/>
      <c r="Z131" s="52"/>
      <c r="AA131" s="52"/>
      <c r="AB131" s="52"/>
      <c r="AC131" s="52"/>
    </row>
    <row r="132" spans="2:29" ht="18.5" customHeight="1">
      <c r="B132" s="41"/>
      <c r="D132" s="42"/>
      <c r="E132" s="81"/>
      <c r="F132" s="31"/>
      <c r="G132" s="56"/>
      <c r="H132" s="58"/>
      <c r="I132" s="58"/>
      <c r="J132" s="58"/>
      <c r="K132" s="60"/>
      <c r="L132" s="64"/>
      <c r="M132" s="65"/>
      <c r="N132" s="64"/>
      <c r="O132" s="65"/>
      <c r="P132" s="55"/>
      <c r="Q132" s="53" t="s">
        <v>15</v>
      </c>
      <c r="R132" s="52"/>
      <c r="S132" s="52"/>
      <c r="T132" s="52"/>
      <c r="U132" s="52"/>
      <c r="V132" s="52"/>
      <c r="W132" s="52"/>
      <c r="X132" s="52"/>
      <c r="Y132" s="52"/>
      <c r="Z132" s="52"/>
      <c r="AA132" s="52"/>
      <c r="AB132" s="52"/>
      <c r="AC132" s="52"/>
    </row>
    <row r="133" spans="2:29" ht="18.5" customHeight="1">
      <c r="B133" s="41"/>
      <c r="D133" s="42"/>
      <c r="E133" s="81"/>
      <c r="F133" s="31"/>
      <c r="G133" s="56"/>
      <c r="H133" s="58"/>
      <c r="I133" s="58"/>
      <c r="J133" s="58"/>
      <c r="K133" s="60"/>
      <c r="L133" s="64"/>
      <c r="M133" s="65"/>
      <c r="N133" s="64"/>
      <c r="O133" s="65"/>
      <c r="P133" s="55"/>
      <c r="Q133" s="53" t="s">
        <v>117</v>
      </c>
      <c r="R133" s="52" t="str">
        <f>+IFERROR((R131/R132)*100,"")</f>
        <v/>
      </c>
      <c r="S133" s="52" t="str">
        <f t="shared" ref="S133:AC133" si="128">+IFERROR((S131/S132)*100,"")</f>
        <v/>
      </c>
      <c r="T133" s="52" t="str">
        <f t="shared" si="128"/>
        <v/>
      </c>
      <c r="U133" s="52" t="str">
        <f t="shared" si="128"/>
        <v/>
      </c>
      <c r="V133" s="52" t="str">
        <f t="shared" si="128"/>
        <v/>
      </c>
      <c r="W133" s="52" t="str">
        <f t="shared" si="128"/>
        <v/>
      </c>
      <c r="X133" s="52" t="str">
        <f t="shared" si="128"/>
        <v/>
      </c>
      <c r="Y133" s="52" t="str">
        <f t="shared" si="128"/>
        <v/>
      </c>
      <c r="Z133" s="52" t="str">
        <f t="shared" si="128"/>
        <v/>
      </c>
      <c r="AA133" s="52" t="str">
        <f t="shared" si="128"/>
        <v/>
      </c>
      <c r="AB133" s="52" t="str">
        <f t="shared" si="128"/>
        <v/>
      </c>
      <c r="AC133" s="52" t="str">
        <f t="shared" si="128"/>
        <v/>
      </c>
    </row>
    <row r="134" spans="2:29" ht="26.5" customHeight="1">
      <c r="B134" s="41"/>
      <c r="D134" s="42"/>
      <c r="E134" s="81"/>
      <c r="F134" s="31"/>
      <c r="G134" s="56">
        <f>+G131+0.01</f>
        <v>4.0999999999999979</v>
      </c>
      <c r="H134" s="57" t="s">
        <v>124</v>
      </c>
      <c r="I134" s="58"/>
      <c r="J134" s="58"/>
      <c r="K134" s="59"/>
      <c r="L134" s="62" t="s">
        <v>116</v>
      </c>
      <c r="M134" s="63"/>
      <c r="N134" s="68"/>
      <c r="O134" s="63"/>
      <c r="P134" s="54"/>
      <c r="Q134" s="51" t="s">
        <v>16</v>
      </c>
      <c r="R134" s="52"/>
      <c r="S134" s="52"/>
      <c r="T134" s="52"/>
      <c r="U134" s="52"/>
      <c r="V134" s="52"/>
      <c r="W134" s="52"/>
      <c r="X134" s="52"/>
      <c r="Y134" s="52"/>
      <c r="Z134" s="52"/>
      <c r="AA134" s="52"/>
      <c r="AB134" s="52"/>
      <c r="AC134" s="52"/>
    </row>
    <row r="135" spans="2:29" ht="18.5" customHeight="1">
      <c r="B135" s="41"/>
      <c r="D135" s="42"/>
      <c r="E135" s="81"/>
      <c r="F135" s="31"/>
      <c r="G135" s="56"/>
      <c r="H135" s="58"/>
      <c r="I135" s="58"/>
      <c r="J135" s="58"/>
      <c r="K135" s="60"/>
      <c r="L135" s="64"/>
      <c r="M135" s="65"/>
      <c r="N135" s="64"/>
      <c r="O135" s="65"/>
      <c r="P135" s="55"/>
      <c r="Q135" s="53" t="s">
        <v>15</v>
      </c>
      <c r="R135" s="52"/>
      <c r="S135" s="52"/>
      <c r="T135" s="52"/>
      <c r="U135" s="52"/>
      <c r="V135" s="52"/>
      <c r="W135" s="52"/>
      <c r="X135" s="52"/>
      <c r="Y135" s="52"/>
      <c r="Z135" s="52"/>
      <c r="AA135" s="52"/>
      <c r="AB135" s="52"/>
      <c r="AC135" s="52"/>
    </row>
    <row r="136" spans="2:29" ht="18.5" customHeight="1">
      <c r="B136" s="43"/>
      <c r="C136" s="10"/>
      <c r="D136" s="44"/>
      <c r="E136" s="82"/>
      <c r="F136" s="32"/>
      <c r="G136" s="56"/>
      <c r="H136" s="58"/>
      <c r="I136" s="58"/>
      <c r="J136" s="58"/>
      <c r="K136" s="61"/>
      <c r="L136" s="66"/>
      <c r="M136" s="67"/>
      <c r="N136" s="66"/>
      <c r="O136" s="67"/>
      <c r="P136" s="69"/>
      <c r="Q136" s="53" t="s">
        <v>117</v>
      </c>
      <c r="R136" s="52" t="str">
        <f>+IFERROR((R134/R135)*100,"")</f>
        <v/>
      </c>
      <c r="S136" s="52" t="str">
        <f t="shared" ref="S136:AC136" si="129">+IFERROR((S134/S135)*100,"")</f>
        <v/>
      </c>
      <c r="T136" s="52" t="str">
        <f t="shared" si="129"/>
        <v/>
      </c>
      <c r="U136" s="52" t="str">
        <f t="shared" si="129"/>
        <v/>
      </c>
      <c r="V136" s="52" t="str">
        <f t="shared" si="129"/>
        <v/>
      </c>
      <c r="W136" s="52" t="str">
        <f t="shared" si="129"/>
        <v/>
      </c>
      <c r="X136" s="52" t="str">
        <f t="shared" si="129"/>
        <v/>
      </c>
      <c r="Y136" s="52" t="str">
        <f t="shared" si="129"/>
        <v/>
      </c>
      <c r="Z136" s="52" t="str">
        <f t="shared" si="129"/>
        <v/>
      </c>
      <c r="AA136" s="52" t="str">
        <f t="shared" si="129"/>
        <v/>
      </c>
      <c r="AB136" s="52" t="str">
        <f t="shared" si="129"/>
        <v/>
      </c>
      <c r="AC136" s="52" t="str">
        <f t="shared" si="129"/>
        <v/>
      </c>
    </row>
    <row r="137" spans="2:29" ht="11.5" customHeight="1"/>
    <row r="138" spans="2:29" s="9" customFormat="1" ht="23" customHeight="1">
      <c r="C138" s="38"/>
      <c r="D138" s="38"/>
      <c r="E138" s="38"/>
      <c r="F138" s="83" t="s">
        <v>1</v>
      </c>
      <c r="G138" s="76" t="s">
        <v>12</v>
      </c>
      <c r="H138" s="76"/>
      <c r="I138" s="76"/>
      <c r="J138" s="76"/>
      <c r="K138" s="76" t="s">
        <v>123</v>
      </c>
      <c r="L138" s="76" t="s">
        <v>13</v>
      </c>
      <c r="M138" s="76"/>
      <c r="N138" s="74" t="s">
        <v>14</v>
      </c>
      <c r="O138" s="74"/>
      <c r="P138" s="74" t="s">
        <v>125</v>
      </c>
      <c r="Q138" s="8"/>
      <c r="R138" s="76" t="s">
        <v>17</v>
      </c>
      <c r="S138" s="76"/>
      <c r="T138" s="76"/>
      <c r="U138" s="76"/>
      <c r="V138" s="76"/>
      <c r="W138" s="76"/>
      <c r="X138" s="76"/>
      <c r="Y138" s="76"/>
      <c r="Z138" s="76"/>
      <c r="AA138" s="76"/>
      <c r="AB138" s="76"/>
      <c r="AC138" s="76"/>
    </row>
    <row r="139" spans="2:29" ht="14.5" customHeight="1">
      <c r="B139" s="38"/>
      <c r="C139" s="38"/>
      <c r="D139" s="38"/>
      <c r="E139" s="38"/>
      <c r="F139" s="83"/>
      <c r="G139" s="84"/>
      <c r="H139" s="84"/>
      <c r="I139" s="84"/>
      <c r="J139" s="84"/>
      <c r="K139" s="84"/>
      <c r="L139" s="84"/>
      <c r="M139" s="84"/>
      <c r="N139" s="75"/>
      <c r="O139" s="75"/>
      <c r="P139" s="75"/>
      <c r="R139" s="35" t="s">
        <v>21</v>
      </c>
      <c r="S139" s="35" t="s">
        <v>22</v>
      </c>
      <c r="T139" s="35" t="s">
        <v>23</v>
      </c>
      <c r="U139" s="35" t="s">
        <v>24</v>
      </c>
      <c r="V139" s="35" t="s">
        <v>25</v>
      </c>
      <c r="W139" s="35" t="s">
        <v>26</v>
      </c>
      <c r="X139" s="35" t="s">
        <v>27</v>
      </c>
      <c r="Y139" s="35" t="s">
        <v>28</v>
      </c>
      <c r="Z139" s="35" t="s">
        <v>29</v>
      </c>
      <c r="AA139" s="35" t="s">
        <v>30</v>
      </c>
      <c r="AB139" s="35" t="s">
        <v>31</v>
      </c>
      <c r="AC139" s="35" t="s">
        <v>32</v>
      </c>
    </row>
    <row r="140" spans="2:29" ht="26.5" customHeight="1">
      <c r="B140" s="77" t="s">
        <v>126</v>
      </c>
      <c r="C140" s="78"/>
      <c r="D140" s="78"/>
      <c r="E140" s="79"/>
      <c r="F140" s="36" t="s">
        <v>133</v>
      </c>
      <c r="G140" s="56">
        <f>+E141+0.01</f>
        <v>5.01</v>
      </c>
      <c r="H140" s="57" t="s">
        <v>124</v>
      </c>
      <c r="I140" s="58"/>
      <c r="J140" s="58"/>
      <c r="K140" s="59"/>
      <c r="L140" s="62" t="s">
        <v>116</v>
      </c>
      <c r="M140" s="63"/>
      <c r="N140" s="68"/>
      <c r="O140" s="63"/>
      <c r="P140" s="54"/>
      <c r="Q140" s="51" t="s">
        <v>16</v>
      </c>
      <c r="R140" s="52"/>
      <c r="S140" s="52"/>
      <c r="T140" s="52"/>
      <c r="U140" s="52"/>
      <c r="V140" s="52"/>
      <c r="W140" s="52"/>
      <c r="X140" s="52"/>
      <c r="Y140" s="52"/>
      <c r="Z140" s="52"/>
      <c r="AA140" s="52"/>
      <c r="AB140" s="52"/>
      <c r="AC140" s="52"/>
    </row>
    <row r="141" spans="2:29" ht="18.5" customHeight="1">
      <c r="B141" s="39"/>
      <c r="C141" s="46"/>
      <c r="D141" s="40"/>
      <c r="E141" s="47">
        <v>5</v>
      </c>
      <c r="F141" s="71"/>
      <c r="G141" s="56"/>
      <c r="H141" s="58"/>
      <c r="I141" s="58"/>
      <c r="J141" s="58"/>
      <c r="K141" s="60"/>
      <c r="L141" s="64"/>
      <c r="M141" s="65"/>
      <c r="N141" s="64"/>
      <c r="O141" s="65"/>
      <c r="P141" s="55"/>
      <c r="Q141" s="53" t="s">
        <v>15</v>
      </c>
      <c r="R141" s="52"/>
      <c r="S141" s="52"/>
      <c r="T141" s="52"/>
      <c r="U141" s="52"/>
      <c r="V141" s="52"/>
      <c r="W141" s="52"/>
      <c r="X141" s="52"/>
      <c r="Y141" s="52"/>
      <c r="Z141" s="52"/>
      <c r="AA141" s="52"/>
      <c r="AB141" s="52"/>
      <c r="AC141" s="52"/>
    </row>
    <row r="142" spans="2:29" ht="23" customHeight="1">
      <c r="B142" s="41" t="s">
        <v>152</v>
      </c>
      <c r="C142" s="4"/>
      <c r="D142" s="42"/>
      <c r="E142" s="80" t="s">
        <v>127</v>
      </c>
      <c r="F142" s="71"/>
      <c r="G142" s="56"/>
      <c r="H142" s="58"/>
      <c r="I142" s="58"/>
      <c r="J142" s="58"/>
      <c r="K142" s="60"/>
      <c r="L142" s="64"/>
      <c r="M142" s="65"/>
      <c r="N142" s="64"/>
      <c r="O142" s="65"/>
      <c r="P142" s="55"/>
      <c r="Q142" s="53" t="s">
        <v>117</v>
      </c>
      <c r="R142" s="52" t="str">
        <f>+IFERROR((R140/R141)*100,"")</f>
        <v/>
      </c>
      <c r="S142" s="52" t="str">
        <f t="shared" ref="S142:AC142" si="130">+IFERROR((S140/S141)*100,"")</f>
        <v/>
      </c>
      <c r="T142" s="52" t="str">
        <f t="shared" si="130"/>
        <v/>
      </c>
      <c r="U142" s="52" t="str">
        <f t="shared" si="130"/>
        <v/>
      </c>
      <c r="V142" s="52" t="str">
        <f t="shared" si="130"/>
        <v/>
      </c>
      <c r="W142" s="52" t="str">
        <f t="shared" si="130"/>
        <v/>
      </c>
      <c r="X142" s="52" t="str">
        <f t="shared" si="130"/>
        <v/>
      </c>
      <c r="Y142" s="52" t="str">
        <f t="shared" si="130"/>
        <v/>
      </c>
      <c r="Z142" s="52" t="str">
        <f t="shared" si="130"/>
        <v/>
      </c>
      <c r="AA142" s="52" t="str">
        <f t="shared" si="130"/>
        <v/>
      </c>
      <c r="AB142" s="52" t="str">
        <f t="shared" si="130"/>
        <v/>
      </c>
      <c r="AC142" s="52" t="str">
        <f t="shared" si="130"/>
        <v/>
      </c>
    </row>
    <row r="143" spans="2:29" ht="26.5" customHeight="1">
      <c r="B143" s="48" t="s">
        <v>153</v>
      </c>
      <c r="C143" s="4"/>
      <c r="D143" s="42"/>
      <c r="E143" s="81"/>
      <c r="F143" s="71"/>
      <c r="G143" s="56">
        <f>+G140+0.01</f>
        <v>5.0199999999999996</v>
      </c>
      <c r="H143" s="57" t="s">
        <v>124</v>
      </c>
      <c r="I143" s="58"/>
      <c r="J143" s="58"/>
      <c r="K143" s="59"/>
      <c r="L143" s="62" t="s">
        <v>116</v>
      </c>
      <c r="M143" s="63"/>
      <c r="N143" s="68"/>
      <c r="O143" s="63"/>
      <c r="P143" s="54"/>
      <c r="Q143" s="51" t="s">
        <v>16</v>
      </c>
      <c r="R143" s="52"/>
      <c r="S143" s="52"/>
      <c r="T143" s="52"/>
      <c r="U143" s="52"/>
      <c r="V143" s="52"/>
      <c r="W143" s="52"/>
      <c r="X143" s="52"/>
      <c r="Y143" s="52"/>
      <c r="Z143" s="52"/>
      <c r="AA143" s="52"/>
      <c r="AB143" s="52"/>
      <c r="AC143" s="52"/>
    </row>
    <row r="144" spans="2:29" ht="12.5" customHeight="1">
      <c r="B144" s="41"/>
      <c r="C144" s="72"/>
      <c r="D144" s="42"/>
      <c r="E144" s="81"/>
      <c r="F144" s="71"/>
      <c r="G144" s="56"/>
      <c r="H144" s="58"/>
      <c r="I144" s="58"/>
      <c r="J144" s="58"/>
      <c r="K144" s="60"/>
      <c r="L144" s="64"/>
      <c r="M144" s="65"/>
      <c r="N144" s="64"/>
      <c r="O144" s="65"/>
      <c r="P144" s="55"/>
      <c r="Q144" s="53" t="s">
        <v>15</v>
      </c>
      <c r="R144" s="52"/>
      <c r="S144" s="52"/>
      <c r="T144" s="52"/>
      <c r="U144" s="52"/>
      <c r="V144" s="52"/>
      <c r="W144" s="52"/>
      <c r="X144" s="52"/>
      <c r="Y144" s="52"/>
      <c r="Z144" s="52"/>
      <c r="AA144" s="52"/>
      <c r="AB144" s="52"/>
      <c r="AC144" s="52"/>
    </row>
    <row r="145" spans="2:29" ht="18.5" customHeight="1">
      <c r="B145" s="45" t="s">
        <v>154</v>
      </c>
      <c r="C145" s="73"/>
      <c r="D145" s="42"/>
      <c r="E145" s="81"/>
      <c r="F145" s="71"/>
      <c r="G145" s="56"/>
      <c r="H145" s="58"/>
      <c r="I145" s="58"/>
      <c r="J145" s="58"/>
      <c r="K145" s="60"/>
      <c r="L145" s="64"/>
      <c r="M145" s="65"/>
      <c r="N145" s="64"/>
      <c r="O145" s="65"/>
      <c r="P145" s="55"/>
      <c r="Q145" s="53" t="s">
        <v>117</v>
      </c>
      <c r="R145" s="52" t="str">
        <f>+IFERROR((R143/R144)*100,"")</f>
        <v/>
      </c>
      <c r="S145" s="52" t="str">
        <f t="shared" ref="S145:AC145" si="131">+IFERROR((S143/S144)*100,"")</f>
        <v/>
      </c>
      <c r="T145" s="52" t="str">
        <f t="shared" si="131"/>
        <v/>
      </c>
      <c r="U145" s="52" t="str">
        <f t="shared" si="131"/>
        <v/>
      </c>
      <c r="V145" s="52" t="str">
        <f t="shared" si="131"/>
        <v/>
      </c>
      <c r="W145" s="52" t="str">
        <f t="shared" si="131"/>
        <v/>
      </c>
      <c r="X145" s="52" t="str">
        <f t="shared" si="131"/>
        <v/>
      </c>
      <c r="Y145" s="52" t="str">
        <f t="shared" si="131"/>
        <v/>
      </c>
      <c r="Z145" s="52" t="str">
        <f t="shared" si="131"/>
        <v/>
      </c>
      <c r="AA145" s="52" t="str">
        <f t="shared" si="131"/>
        <v/>
      </c>
      <c r="AB145" s="52" t="str">
        <f t="shared" si="131"/>
        <v/>
      </c>
      <c r="AC145" s="52" t="str">
        <f t="shared" si="131"/>
        <v/>
      </c>
    </row>
    <row r="146" spans="2:29" ht="26.5" customHeight="1">
      <c r="B146" s="41" t="s">
        <v>155</v>
      </c>
      <c r="C146" s="4"/>
      <c r="D146" s="42"/>
      <c r="E146" s="81"/>
      <c r="F146" s="36" t="s">
        <v>134</v>
      </c>
      <c r="G146" s="56">
        <f>+G143+0.01</f>
        <v>5.0299999999999994</v>
      </c>
      <c r="H146" s="57" t="s">
        <v>124</v>
      </c>
      <c r="I146" s="58"/>
      <c r="J146" s="58"/>
      <c r="K146" s="59"/>
      <c r="L146" s="62" t="s">
        <v>116</v>
      </c>
      <c r="M146" s="63"/>
      <c r="N146" s="68"/>
      <c r="O146" s="63"/>
      <c r="P146" s="54"/>
      <c r="Q146" s="51" t="s">
        <v>16</v>
      </c>
      <c r="R146" s="52"/>
      <c r="S146" s="52"/>
      <c r="T146" s="52"/>
      <c r="U146" s="52"/>
      <c r="V146" s="52"/>
      <c r="W146" s="52"/>
      <c r="X146" s="52"/>
      <c r="Y146" s="52"/>
      <c r="Z146" s="52"/>
      <c r="AA146" s="52"/>
      <c r="AB146" s="52"/>
      <c r="AC146" s="52"/>
    </row>
    <row r="147" spans="2:29" ht="18.5" customHeight="1">
      <c r="B147" s="41"/>
      <c r="D147" s="42"/>
      <c r="E147" s="81"/>
      <c r="F147" s="71"/>
      <c r="G147" s="56"/>
      <c r="H147" s="58"/>
      <c r="I147" s="58"/>
      <c r="J147" s="58"/>
      <c r="K147" s="60"/>
      <c r="L147" s="64"/>
      <c r="M147" s="65"/>
      <c r="N147" s="64"/>
      <c r="O147" s="65"/>
      <c r="P147" s="55"/>
      <c r="Q147" s="53" t="s">
        <v>15</v>
      </c>
      <c r="R147" s="52"/>
      <c r="S147" s="52"/>
      <c r="T147" s="52"/>
      <c r="U147" s="52"/>
      <c r="V147" s="52"/>
      <c r="W147" s="52"/>
      <c r="X147" s="52"/>
      <c r="Y147" s="52"/>
      <c r="Z147" s="52"/>
      <c r="AA147" s="52"/>
      <c r="AB147" s="52"/>
      <c r="AC147" s="52"/>
    </row>
    <row r="148" spans="2:29" ht="18.5" customHeight="1">
      <c r="B148" s="41"/>
      <c r="D148" s="42"/>
      <c r="E148" s="81"/>
      <c r="F148" s="71"/>
      <c r="G148" s="56"/>
      <c r="H148" s="58"/>
      <c r="I148" s="58"/>
      <c r="J148" s="58"/>
      <c r="K148" s="60"/>
      <c r="L148" s="64"/>
      <c r="M148" s="65"/>
      <c r="N148" s="64"/>
      <c r="O148" s="65"/>
      <c r="P148" s="55"/>
      <c r="Q148" s="53" t="s">
        <v>117</v>
      </c>
      <c r="R148" s="52" t="str">
        <f>+IFERROR((R146/R147)*100,"")</f>
        <v/>
      </c>
      <c r="S148" s="52" t="str">
        <f t="shared" ref="S148:AC148" si="132">+IFERROR((S146/S147)*100,"")</f>
        <v/>
      </c>
      <c r="T148" s="52" t="str">
        <f t="shared" si="132"/>
        <v/>
      </c>
      <c r="U148" s="52" t="str">
        <f t="shared" si="132"/>
        <v/>
      </c>
      <c r="V148" s="52" t="str">
        <f t="shared" si="132"/>
        <v/>
      </c>
      <c r="W148" s="52" t="str">
        <f t="shared" si="132"/>
        <v/>
      </c>
      <c r="X148" s="52" t="str">
        <f t="shared" si="132"/>
        <v/>
      </c>
      <c r="Y148" s="52" t="str">
        <f t="shared" si="132"/>
        <v/>
      </c>
      <c r="Z148" s="52" t="str">
        <f t="shared" si="132"/>
        <v/>
      </c>
      <c r="AA148" s="52" t="str">
        <f t="shared" si="132"/>
        <v/>
      </c>
      <c r="AB148" s="52" t="str">
        <f t="shared" si="132"/>
        <v/>
      </c>
      <c r="AC148" s="52" t="str">
        <f t="shared" si="132"/>
        <v/>
      </c>
    </row>
    <row r="149" spans="2:29" ht="26.5" customHeight="1">
      <c r="B149" s="41"/>
      <c r="D149" s="42"/>
      <c r="E149" s="81"/>
      <c r="F149" s="71"/>
      <c r="G149" s="56">
        <f>+G146+0.01</f>
        <v>5.0399999999999991</v>
      </c>
      <c r="H149" s="57" t="s">
        <v>124</v>
      </c>
      <c r="I149" s="58"/>
      <c r="J149" s="58"/>
      <c r="K149" s="59"/>
      <c r="L149" s="62" t="s">
        <v>116</v>
      </c>
      <c r="M149" s="63"/>
      <c r="N149" s="68"/>
      <c r="O149" s="63"/>
      <c r="P149" s="54"/>
      <c r="Q149" s="51" t="s">
        <v>16</v>
      </c>
      <c r="R149" s="52"/>
      <c r="S149" s="52"/>
      <c r="T149" s="52"/>
      <c r="U149" s="52"/>
      <c r="V149" s="52"/>
      <c r="W149" s="52"/>
      <c r="X149" s="52"/>
      <c r="Y149" s="52"/>
      <c r="Z149" s="52"/>
      <c r="AA149" s="52"/>
      <c r="AB149" s="52"/>
      <c r="AC149" s="52"/>
    </row>
    <row r="150" spans="2:29" ht="18.5" customHeight="1">
      <c r="B150" s="41"/>
      <c r="D150" s="42"/>
      <c r="E150" s="81"/>
      <c r="F150" s="71"/>
      <c r="G150" s="56"/>
      <c r="H150" s="58"/>
      <c r="I150" s="58"/>
      <c r="J150" s="58"/>
      <c r="K150" s="60"/>
      <c r="L150" s="64"/>
      <c r="M150" s="65"/>
      <c r="N150" s="64"/>
      <c r="O150" s="65"/>
      <c r="P150" s="55"/>
      <c r="Q150" s="53" t="s">
        <v>15</v>
      </c>
      <c r="R150" s="52"/>
      <c r="S150" s="52"/>
      <c r="T150" s="52"/>
      <c r="U150" s="52"/>
      <c r="V150" s="52"/>
      <c r="W150" s="52"/>
      <c r="X150" s="52"/>
      <c r="Y150" s="52"/>
      <c r="Z150" s="52"/>
      <c r="AA150" s="52"/>
      <c r="AB150" s="52"/>
      <c r="AC150" s="52"/>
    </row>
    <row r="151" spans="2:29" ht="18.5" customHeight="1">
      <c r="B151" s="41"/>
      <c r="D151" s="42"/>
      <c r="E151" s="81"/>
      <c r="F151" s="71"/>
      <c r="G151" s="56"/>
      <c r="H151" s="58"/>
      <c r="I151" s="58"/>
      <c r="J151" s="58"/>
      <c r="K151" s="60"/>
      <c r="L151" s="64"/>
      <c r="M151" s="65"/>
      <c r="N151" s="64"/>
      <c r="O151" s="65"/>
      <c r="P151" s="55"/>
      <c r="Q151" s="53" t="s">
        <v>117</v>
      </c>
      <c r="R151" s="52" t="str">
        <f>+IFERROR((R149/R150)*100,"")</f>
        <v/>
      </c>
      <c r="S151" s="52" t="str">
        <f t="shared" ref="S151:AC151" si="133">+IFERROR((S149/S150)*100,"")</f>
        <v/>
      </c>
      <c r="T151" s="52" t="str">
        <f t="shared" si="133"/>
        <v/>
      </c>
      <c r="U151" s="52" t="str">
        <f t="shared" si="133"/>
        <v/>
      </c>
      <c r="V151" s="52" t="str">
        <f t="shared" si="133"/>
        <v/>
      </c>
      <c r="W151" s="52" t="str">
        <f t="shared" si="133"/>
        <v/>
      </c>
      <c r="X151" s="52" t="str">
        <f t="shared" si="133"/>
        <v/>
      </c>
      <c r="Y151" s="52" t="str">
        <f t="shared" si="133"/>
        <v/>
      </c>
      <c r="Z151" s="52" t="str">
        <f t="shared" si="133"/>
        <v/>
      </c>
      <c r="AA151" s="52" t="str">
        <f t="shared" si="133"/>
        <v/>
      </c>
      <c r="AB151" s="52" t="str">
        <f t="shared" si="133"/>
        <v/>
      </c>
      <c r="AC151" s="52" t="str">
        <f t="shared" si="133"/>
        <v/>
      </c>
    </row>
    <row r="152" spans="2:29" ht="26.5" customHeight="1">
      <c r="B152" s="41"/>
      <c r="D152" s="42"/>
      <c r="E152" s="81"/>
      <c r="F152" s="36" t="s">
        <v>136</v>
      </c>
      <c r="G152" s="56">
        <f>+G149+0.01</f>
        <v>5.0499999999999989</v>
      </c>
      <c r="H152" s="57" t="s">
        <v>124</v>
      </c>
      <c r="I152" s="58"/>
      <c r="J152" s="58"/>
      <c r="K152" s="59"/>
      <c r="L152" s="62" t="s">
        <v>116</v>
      </c>
      <c r="M152" s="63"/>
      <c r="N152" s="68"/>
      <c r="O152" s="63"/>
      <c r="P152" s="54"/>
      <c r="Q152" s="51" t="s">
        <v>16</v>
      </c>
      <c r="R152" s="52"/>
      <c r="S152" s="52"/>
      <c r="T152" s="52"/>
      <c r="U152" s="52"/>
      <c r="V152" s="52"/>
      <c r="W152" s="52"/>
      <c r="X152" s="52"/>
      <c r="Y152" s="52"/>
      <c r="Z152" s="52"/>
      <c r="AA152" s="52"/>
      <c r="AB152" s="52"/>
      <c r="AC152" s="52"/>
    </row>
    <row r="153" spans="2:29" ht="18.5" customHeight="1">
      <c r="B153" s="41"/>
      <c r="D153" s="42"/>
      <c r="E153" s="81"/>
      <c r="F153" s="70"/>
      <c r="G153" s="56"/>
      <c r="H153" s="58"/>
      <c r="I153" s="58"/>
      <c r="J153" s="58"/>
      <c r="K153" s="60"/>
      <c r="L153" s="64"/>
      <c r="M153" s="65"/>
      <c r="N153" s="64"/>
      <c r="O153" s="65"/>
      <c r="P153" s="55"/>
      <c r="Q153" s="53" t="s">
        <v>15</v>
      </c>
      <c r="R153" s="52"/>
      <c r="S153" s="52"/>
      <c r="T153" s="52"/>
      <c r="U153" s="52"/>
      <c r="V153" s="52"/>
      <c r="W153" s="52"/>
      <c r="X153" s="52"/>
      <c r="Y153" s="52"/>
      <c r="Z153" s="52"/>
      <c r="AA153" s="52"/>
      <c r="AB153" s="52"/>
      <c r="AC153" s="52"/>
    </row>
    <row r="154" spans="2:29" ht="18.5" customHeight="1">
      <c r="B154" s="41"/>
      <c r="D154" s="42"/>
      <c r="E154" s="81"/>
      <c r="F154" s="71"/>
      <c r="G154" s="56"/>
      <c r="H154" s="58"/>
      <c r="I154" s="58"/>
      <c r="J154" s="58"/>
      <c r="K154" s="60"/>
      <c r="L154" s="64"/>
      <c r="M154" s="65"/>
      <c r="N154" s="64"/>
      <c r="O154" s="65"/>
      <c r="P154" s="55"/>
      <c r="Q154" s="53" t="s">
        <v>117</v>
      </c>
      <c r="R154" s="52" t="str">
        <f>+IFERROR((R152/R153)*100,"")</f>
        <v/>
      </c>
      <c r="S154" s="52" t="str">
        <f t="shared" ref="S154:AC154" si="134">+IFERROR((S152/S153)*100,"")</f>
        <v/>
      </c>
      <c r="T154" s="52" t="str">
        <f t="shared" si="134"/>
        <v/>
      </c>
      <c r="U154" s="52" t="str">
        <f t="shared" si="134"/>
        <v/>
      </c>
      <c r="V154" s="52" t="str">
        <f t="shared" si="134"/>
        <v/>
      </c>
      <c r="W154" s="52" t="str">
        <f t="shared" si="134"/>
        <v/>
      </c>
      <c r="X154" s="52" t="str">
        <f t="shared" si="134"/>
        <v/>
      </c>
      <c r="Y154" s="52" t="str">
        <f t="shared" si="134"/>
        <v/>
      </c>
      <c r="Z154" s="52" t="str">
        <f t="shared" si="134"/>
        <v/>
      </c>
      <c r="AA154" s="52" t="str">
        <f t="shared" si="134"/>
        <v/>
      </c>
      <c r="AB154" s="52" t="str">
        <f t="shared" si="134"/>
        <v/>
      </c>
      <c r="AC154" s="52" t="str">
        <f t="shared" si="134"/>
        <v/>
      </c>
    </row>
    <row r="155" spans="2:29" ht="26.5" customHeight="1">
      <c r="B155" s="41"/>
      <c r="D155" s="42"/>
      <c r="E155" s="81"/>
      <c r="F155" s="71"/>
      <c r="G155" s="56">
        <f>+G152+0.01</f>
        <v>5.0599999999999987</v>
      </c>
      <c r="H155" s="57" t="s">
        <v>124</v>
      </c>
      <c r="I155" s="58"/>
      <c r="J155" s="58"/>
      <c r="K155" s="59"/>
      <c r="L155" s="62" t="s">
        <v>116</v>
      </c>
      <c r="M155" s="63"/>
      <c r="N155" s="68"/>
      <c r="O155" s="63"/>
      <c r="P155" s="54"/>
      <c r="Q155" s="51" t="s">
        <v>16</v>
      </c>
      <c r="R155" s="52"/>
      <c r="S155" s="52"/>
      <c r="T155" s="52"/>
      <c r="U155" s="52"/>
      <c r="V155" s="52"/>
      <c r="W155" s="52"/>
      <c r="X155" s="52"/>
      <c r="Y155" s="52"/>
      <c r="Z155" s="52"/>
      <c r="AA155" s="52"/>
      <c r="AB155" s="52"/>
      <c r="AC155" s="52"/>
    </row>
    <row r="156" spans="2:29" ht="18.5" customHeight="1">
      <c r="B156" s="41"/>
      <c r="D156" s="42"/>
      <c r="E156" s="81"/>
      <c r="F156" s="71"/>
      <c r="G156" s="56"/>
      <c r="H156" s="58"/>
      <c r="I156" s="58"/>
      <c r="J156" s="58"/>
      <c r="K156" s="60"/>
      <c r="L156" s="64"/>
      <c r="M156" s="65"/>
      <c r="N156" s="64"/>
      <c r="O156" s="65"/>
      <c r="P156" s="55"/>
      <c r="Q156" s="53" t="s">
        <v>15</v>
      </c>
      <c r="R156" s="52"/>
      <c r="S156" s="52"/>
      <c r="T156" s="52"/>
      <c r="U156" s="52"/>
      <c r="V156" s="52"/>
      <c r="W156" s="52"/>
      <c r="X156" s="52"/>
      <c r="Y156" s="52"/>
      <c r="Z156" s="52"/>
      <c r="AA156" s="52"/>
      <c r="AB156" s="52"/>
      <c r="AC156" s="52"/>
    </row>
    <row r="157" spans="2:29" ht="18.5" customHeight="1">
      <c r="B157" s="41"/>
      <c r="D157" s="42"/>
      <c r="E157" s="81"/>
      <c r="F157" s="71"/>
      <c r="G157" s="56"/>
      <c r="H157" s="58"/>
      <c r="I157" s="58"/>
      <c r="J157" s="58"/>
      <c r="K157" s="60"/>
      <c r="L157" s="64"/>
      <c r="M157" s="65"/>
      <c r="N157" s="64"/>
      <c r="O157" s="65"/>
      <c r="P157" s="55"/>
      <c r="Q157" s="53" t="s">
        <v>117</v>
      </c>
      <c r="R157" s="52" t="str">
        <f>+IFERROR((R155/R156)*100,"")</f>
        <v/>
      </c>
      <c r="S157" s="52" t="str">
        <f t="shared" ref="S157:AC157" si="135">+IFERROR((S155/S156)*100,"")</f>
        <v/>
      </c>
      <c r="T157" s="52" t="str">
        <f t="shared" si="135"/>
        <v/>
      </c>
      <c r="U157" s="52" t="str">
        <f t="shared" si="135"/>
        <v/>
      </c>
      <c r="V157" s="52" t="str">
        <f t="shared" si="135"/>
        <v/>
      </c>
      <c r="W157" s="52" t="str">
        <f t="shared" si="135"/>
        <v/>
      </c>
      <c r="X157" s="52" t="str">
        <f t="shared" si="135"/>
        <v/>
      </c>
      <c r="Y157" s="52" t="str">
        <f t="shared" si="135"/>
        <v/>
      </c>
      <c r="Z157" s="52" t="str">
        <f t="shared" si="135"/>
        <v/>
      </c>
      <c r="AA157" s="52" t="str">
        <f t="shared" si="135"/>
        <v/>
      </c>
      <c r="AB157" s="52" t="str">
        <f t="shared" si="135"/>
        <v/>
      </c>
      <c r="AC157" s="52" t="str">
        <f t="shared" si="135"/>
        <v/>
      </c>
    </row>
    <row r="158" spans="2:29" ht="26.5" customHeight="1">
      <c r="B158" s="41"/>
      <c r="D158" s="42"/>
      <c r="E158" s="81"/>
      <c r="F158" s="31"/>
      <c r="G158" s="56">
        <f>+G155+0.01</f>
        <v>5.0699999999999985</v>
      </c>
      <c r="H158" s="57" t="s">
        <v>124</v>
      </c>
      <c r="I158" s="58"/>
      <c r="J158" s="58"/>
      <c r="K158" s="59"/>
      <c r="L158" s="62" t="s">
        <v>116</v>
      </c>
      <c r="M158" s="63"/>
      <c r="N158" s="68"/>
      <c r="O158" s="63"/>
      <c r="P158" s="54"/>
      <c r="Q158" s="51" t="s">
        <v>16</v>
      </c>
      <c r="R158" s="52"/>
      <c r="S158" s="52"/>
      <c r="T158" s="52"/>
      <c r="U158" s="52"/>
      <c r="V158" s="52"/>
      <c r="W158" s="52"/>
      <c r="X158" s="52"/>
      <c r="Y158" s="52"/>
      <c r="Z158" s="52"/>
      <c r="AA158" s="52"/>
      <c r="AB158" s="52"/>
      <c r="AC158" s="52"/>
    </row>
    <row r="159" spans="2:29" ht="18.5" customHeight="1">
      <c r="B159" s="41"/>
      <c r="D159" s="42"/>
      <c r="E159" s="81"/>
      <c r="F159" s="31"/>
      <c r="G159" s="56"/>
      <c r="H159" s="58"/>
      <c r="I159" s="58"/>
      <c r="J159" s="58"/>
      <c r="K159" s="60"/>
      <c r="L159" s="64"/>
      <c r="M159" s="65"/>
      <c r="N159" s="64"/>
      <c r="O159" s="65"/>
      <c r="P159" s="55"/>
      <c r="Q159" s="53" t="s">
        <v>15</v>
      </c>
      <c r="R159" s="52"/>
      <c r="S159" s="52"/>
      <c r="T159" s="52"/>
      <c r="U159" s="52"/>
      <c r="V159" s="52"/>
      <c r="W159" s="52"/>
      <c r="X159" s="52"/>
      <c r="Y159" s="52"/>
      <c r="Z159" s="52"/>
      <c r="AA159" s="52"/>
      <c r="AB159" s="52"/>
      <c r="AC159" s="52"/>
    </row>
    <row r="160" spans="2:29" ht="18.5" customHeight="1">
      <c r="B160" s="41"/>
      <c r="D160" s="42"/>
      <c r="E160" s="81"/>
      <c r="F160" s="31"/>
      <c r="G160" s="56"/>
      <c r="H160" s="58"/>
      <c r="I160" s="58"/>
      <c r="J160" s="58"/>
      <c r="K160" s="60"/>
      <c r="L160" s="64"/>
      <c r="M160" s="65"/>
      <c r="N160" s="64"/>
      <c r="O160" s="65"/>
      <c r="P160" s="55"/>
      <c r="Q160" s="53" t="s">
        <v>117</v>
      </c>
      <c r="R160" s="52" t="str">
        <f>+IFERROR((R158/R159)*100,"")</f>
        <v/>
      </c>
      <c r="S160" s="52" t="str">
        <f t="shared" ref="S160:AC160" si="136">+IFERROR((S158/S159)*100,"")</f>
        <v/>
      </c>
      <c r="T160" s="52" t="str">
        <f t="shared" si="136"/>
        <v/>
      </c>
      <c r="U160" s="52" t="str">
        <f t="shared" si="136"/>
        <v/>
      </c>
      <c r="V160" s="52" t="str">
        <f t="shared" si="136"/>
        <v/>
      </c>
      <c r="W160" s="52" t="str">
        <f t="shared" si="136"/>
        <v/>
      </c>
      <c r="X160" s="52" t="str">
        <f t="shared" si="136"/>
        <v/>
      </c>
      <c r="Y160" s="52" t="str">
        <f t="shared" si="136"/>
        <v/>
      </c>
      <c r="Z160" s="52" t="str">
        <f t="shared" si="136"/>
        <v/>
      </c>
      <c r="AA160" s="52" t="str">
        <f t="shared" si="136"/>
        <v/>
      </c>
      <c r="AB160" s="52" t="str">
        <f t="shared" si="136"/>
        <v/>
      </c>
      <c r="AC160" s="52" t="str">
        <f t="shared" si="136"/>
        <v/>
      </c>
    </row>
    <row r="161" spans="2:29" ht="26.5" customHeight="1">
      <c r="B161" s="41"/>
      <c r="D161" s="42"/>
      <c r="E161" s="81"/>
      <c r="F161" s="31"/>
      <c r="G161" s="56">
        <f>+G158+0.01</f>
        <v>5.0799999999999983</v>
      </c>
      <c r="H161" s="57" t="s">
        <v>124</v>
      </c>
      <c r="I161" s="58"/>
      <c r="J161" s="58"/>
      <c r="K161" s="59"/>
      <c r="L161" s="62" t="s">
        <v>116</v>
      </c>
      <c r="M161" s="63"/>
      <c r="N161" s="68"/>
      <c r="O161" s="63"/>
      <c r="P161" s="54"/>
      <c r="Q161" s="51" t="s">
        <v>16</v>
      </c>
      <c r="R161" s="52"/>
      <c r="S161" s="52"/>
      <c r="T161" s="52"/>
      <c r="U161" s="52"/>
      <c r="V161" s="52"/>
      <c r="W161" s="52"/>
      <c r="X161" s="52"/>
      <c r="Y161" s="52"/>
      <c r="Z161" s="52"/>
      <c r="AA161" s="52"/>
      <c r="AB161" s="52"/>
      <c r="AC161" s="52"/>
    </row>
    <row r="162" spans="2:29" ht="18.5" customHeight="1">
      <c r="B162" s="41"/>
      <c r="D162" s="42"/>
      <c r="E162" s="81"/>
      <c r="F162" s="31"/>
      <c r="G162" s="56"/>
      <c r="H162" s="58"/>
      <c r="I162" s="58"/>
      <c r="J162" s="58"/>
      <c r="K162" s="60"/>
      <c r="L162" s="64"/>
      <c r="M162" s="65"/>
      <c r="N162" s="64"/>
      <c r="O162" s="65"/>
      <c r="P162" s="55"/>
      <c r="Q162" s="53" t="s">
        <v>15</v>
      </c>
      <c r="R162" s="52"/>
      <c r="S162" s="52"/>
      <c r="T162" s="52"/>
      <c r="U162" s="52"/>
      <c r="V162" s="52"/>
      <c r="W162" s="52"/>
      <c r="X162" s="52"/>
      <c r="Y162" s="52"/>
      <c r="Z162" s="52"/>
      <c r="AA162" s="52"/>
      <c r="AB162" s="52"/>
      <c r="AC162" s="52"/>
    </row>
    <row r="163" spans="2:29" ht="18.5" customHeight="1">
      <c r="B163" s="41"/>
      <c r="D163" s="42"/>
      <c r="E163" s="81"/>
      <c r="F163" s="31"/>
      <c r="G163" s="56"/>
      <c r="H163" s="58"/>
      <c r="I163" s="58"/>
      <c r="J163" s="58"/>
      <c r="K163" s="60"/>
      <c r="L163" s="64"/>
      <c r="M163" s="65"/>
      <c r="N163" s="64"/>
      <c r="O163" s="65"/>
      <c r="P163" s="55"/>
      <c r="Q163" s="53" t="s">
        <v>117</v>
      </c>
      <c r="R163" s="52" t="str">
        <f>+IFERROR((R161/R162)*100,"")</f>
        <v/>
      </c>
      <c r="S163" s="52" t="str">
        <f t="shared" ref="S163:AC163" si="137">+IFERROR((S161/S162)*100,"")</f>
        <v/>
      </c>
      <c r="T163" s="52" t="str">
        <f t="shared" si="137"/>
        <v/>
      </c>
      <c r="U163" s="52" t="str">
        <f t="shared" si="137"/>
        <v/>
      </c>
      <c r="V163" s="52" t="str">
        <f t="shared" si="137"/>
        <v/>
      </c>
      <c r="W163" s="52" t="str">
        <f t="shared" si="137"/>
        <v/>
      </c>
      <c r="X163" s="52" t="str">
        <f t="shared" si="137"/>
        <v/>
      </c>
      <c r="Y163" s="52" t="str">
        <f t="shared" si="137"/>
        <v/>
      </c>
      <c r="Z163" s="52" t="str">
        <f t="shared" si="137"/>
        <v/>
      </c>
      <c r="AA163" s="52" t="str">
        <f t="shared" si="137"/>
        <v/>
      </c>
      <c r="AB163" s="52" t="str">
        <f t="shared" si="137"/>
        <v/>
      </c>
      <c r="AC163" s="52" t="str">
        <f t="shared" si="137"/>
        <v/>
      </c>
    </row>
    <row r="164" spans="2:29" ht="26.5" customHeight="1">
      <c r="B164" s="41"/>
      <c r="D164" s="42"/>
      <c r="E164" s="81"/>
      <c r="F164" s="31"/>
      <c r="G164" s="56">
        <f>+G161+0.01</f>
        <v>5.0899999999999981</v>
      </c>
      <c r="H164" s="57" t="s">
        <v>124</v>
      </c>
      <c r="I164" s="58"/>
      <c r="J164" s="58"/>
      <c r="K164" s="59"/>
      <c r="L164" s="62" t="s">
        <v>116</v>
      </c>
      <c r="M164" s="63"/>
      <c r="N164" s="68"/>
      <c r="O164" s="63"/>
      <c r="P164" s="54"/>
      <c r="Q164" s="51" t="s">
        <v>16</v>
      </c>
      <c r="R164" s="52"/>
      <c r="S164" s="52"/>
      <c r="T164" s="52"/>
      <c r="U164" s="52"/>
      <c r="V164" s="52"/>
      <c r="W164" s="52"/>
      <c r="X164" s="52"/>
      <c r="Y164" s="52"/>
      <c r="Z164" s="52"/>
      <c r="AA164" s="52"/>
      <c r="AB164" s="52"/>
      <c r="AC164" s="52"/>
    </row>
    <row r="165" spans="2:29" ht="18.5" customHeight="1">
      <c r="B165" s="41"/>
      <c r="D165" s="42"/>
      <c r="E165" s="81"/>
      <c r="F165" s="31"/>
      <c r="G165" s="56"/>
      <c r="H165" s="58"/>
      <c r="I165" s="58"/>
      <c r="J165" s="58"/>
      <c r="K165" s="60"/>
      <c r="L165" s="64"/>
      <c r="M165" s="65"/>
      <c r="N165" s="64"/>
      <c r="O165" s="65"/>
      <c r="P165" s="55"/>
      <c r="Q165" s="53" t="s">
        <v>15</v>
      </c>
      <c r="R165" s="52"/>
      <c r="S165" s="52"/>
      <c r="T165" s="52"/>
      <c r="U165" s="52"/>
      <c r="V165" s="52"/>
      <c r="W165" s="52"/>
      <c r="X165" s="52"/>
      <c r="Y165" s="52"/>
      <c r="Z165" s="52"/>
      <c r="AA165" s="52"/>
      <c r="AB165" s="52"/>
      <c r="AC165" s="52"/>
    </row>
    <row r="166" spans="2:29" ht="18.5" customHeight="1">
      <c r="B166" s="41"/>
      <c r="D166" s="42"/>
      <c r="E166" s="81"/>
      <c r="F166" s="31"/>
      <c r="G166" s="56"/>
      <c r="H166" s="58"/>
      <c r="I166" s="58"/>
      <c r="J166" s="58"/>
      <c r="K166" s="60"/>
      <c r="L166" s="64"/>
      <c r="M166" s="65"/>
      <c r="N166" s="64"/>
      <c r="O166" s="65"/>
      <c r="P166" s="55"/>
      <c r="Q166" s="53" t="s">
        <v>117</v>
      </c>
      <c r="R166" s="52" t="str">
        <f>+IFERROR((R164/R165)*100,"")</f>
        <v/>
      </c>
      <c r="S166" s="52" t="str">
        <f t="shared" ref="S166:AC166" si="138">+IFERROR((S164/S165)*100,"")</f>
        <v/>
      </c>
      <c r="T166" s="52" t="str">
        <f t="shared" si="138"/>
        <v/>
      </c>
      <c r="U166" s="52" t="str">
        <f t="shared" si="138"/>
        <v/>
      </c>
      <c r="V166" s="52" t="str">
        <f t="shared" si="138"/>
        <v/>
      </c>
      <c r="W166" s="52" t="str">
        <f t="shared" si="138"/>
        <v/>
      </c>
      <c r="X166" s="52" t="str">
        <f t="shared" si="138"/>
        <v/>
      </c>
      <c r="Y166" s="52" t="str">
        <f t="shared" si="138"/>
        <v/>
      </c>
      <c r="Z166" s="52" t="str">
        <f t="shared" si="138"/>
        <v/>
      </c>
      <c r="AA166" s="52" t="str">
        <f t="shared" si="138"/>
        <v/>
      </c>
      <c r="AB166" s="52" t="str">
        <f t="shared" si="138"/>
        <v/>
      </c>
      <c r="AC166" s="52" t="str">
        <f t="shared" si="138"/>
        <v/>
      </c>
    </row>
    <row r="167" spans="2:29" ht="26.5" customHeight="1">
      <c r="B167" s="41"/>
      <c r="D167" s="42"/>
      <c r="E167" s="81"/>
      <c r="F167" s="31"/>
      <c r="G167" s="56">
        <f>+G164+0.01</f>
        <v>5.0999999999999979</v>
      </c>
      <c r="H167" s="57" t="s">
        <v>124</v>
      </c>
      <c r="I167" s="58"/>
      <c r="J167" s="58"/>
      <c r="K167" s="59"/>
      <c r="L167" s="62" t="s">
        <v>116</v>
      </c>
      <c r="M167" s="63"/>
      <c r="N167" s="68"/>
      <c r="O167" s="63"/>
      <c r="P167" s="54"/>
      <c r="Q167" s="51" t="s">
        <v>16</v>
      </c>
      <c r="R167" s="52"/>
      <c r="S167" s="52"/>
      <c r="T167" s="52"/>
      <c r="U167" s="52"/>
      <c r="V167" s="52"/>
      <c r="W167" s="52"/>
      <c r="X167" s="52"/>
      <c r="Y167" s="52"/>
      <c r="Z167" s="52"/>
      <c r="AA167" s="52"/>
      <c r="AB167" s="52"/>
      <c r="AC167" s="52"/>
    </row>
    <row r="168" spans="2:29" ht="18.5" customHeight="1">
      <c r="B168" s="41"/>
      <c r="D168" s="42"/>
      <c r="E168" s="81"/>
      <c r="F168" s="31"/>
      <c r="G168" s="56"/>
      <c r="H168" s="58"/>
      <c r="I168" s="58"/>
      <c r="J168" s="58"/>
      <c r="K168" s="60"/>
      <c r="L168" s="64"/>
      <c r="M168" s="65"/>
      <c r="N168" s="64"/>
      <c r="O168" s="65"/>
      <c r="P168" s="55"/>
      <c r="Q168" s="53" t="s">
        <v>15</v>
      </c>
      <c r="R168" s="52"/>
      <c r="S168" s="52"/>
      <c r="T168" s="52"/>
      <c r="U168" s="52"/>
      <c r="V168" s="52"/>
      <c r="W168" s="52"/>
      <c r="X168" s="52"/>
      <c r="Y168" s="52"/>
      <c r="Z168" s="52"/>
      <c r="AA168" s="52"/>
      <c r="AB168" s="52"/>
      <c r="AC168" s="52"/>
    </row>
    <row r="169" spans="2:29" ht="18.5" customHeight="1">
      <c r="B169" s="43"/>
      <c r="C169" s="10"/>
      <c r="D169" s="44"/>
      <c r="E169" s="82"/>
      <c r="F169" s="32"/>
      <c r="G169" s="56"/>
      <c r="H169" s="58"/>
      <c r="I169" s="58"/>
      <c r="J169" s="58"/>
      <c r="K169" s="61"/>
      <c r="L169" s="66"/>
      <c r="M169" s="67"/>
      <c r="N169" s="66"/>
      <c r="O169" s="67"/>
      <c r="P169" s="69"/>
      <c r="Q169" s="53" t="s">
        <v>117</v>
      </c>
      <c r="R169" s="52" t="str">
        <f>+IFERROR((R167/R168)*100,"")</f>
        <v/>
      </c>
      <c r="S169" s="52" t="str">
        <f t="shared" ref="S169:AC169" si="139">+IFERROR((S167/S168)*100,"")</f>
        <v/>
      </c>
      <c r="T169" s="52" t="str">
        <f t="shared" si="139"/>
        <v/>
      </c>
      <c r="U169" s="52" t="str">
        <f t="shared" si="139"/>
        <v/>
      </c>
      <c r="V169" s="52" t="str">
        <f t="shared" si="139"/>
        <v/>
      </c>
      <c r="W169" s="52" t="str">
        <f t="shared" si="139"/>
        <v/>
      </c>
      <c r="X169" s="52" t="str">
        <f t="shared" si="139"/>
        <v/>
      </c>
      <c r="Y169" s="52" t="str">
        <f t="shared" si="139"/>
        <v/>
      </c>
      <c r="Z169" s="52" t="str">
        <f t="shared" si="139"/>
        <v/>
      </c>
      <c r="AA169" s="52" t="str">
        <f t="shared" si="139"/>
        <v/>
      </c>
      <c r="AB169" s="52" t="str">
        <f t="shared" si="139"/>
        <v/>
      </c>
      <c r="AC169" s="52" t="str">
        <f t="shared" si="139"/>
        <v/>
      </c>
    </row>
    <row r="170" spans="2:29" ht="11.5" customHeight="1"/>
    <row r="171" spans="2:29" s="9" customFormat="1" ht="23" customHeight="1">
      <c r="C171" s="38"/>
      <c r="D171" s="38"/>
      <c r="E171" s="38"/>
      <c r="F171" s="83" t="s">
        <v>1</v>
      </c>
      <c r="G171" s="76" t="s">
        <v>12</v>
      </c>
      <c r="H171" s="76"/>
      <c r="I171" s="76"/>
      <c r="J171" s="76"/>
      <c r="K171" s="76" t="s">
        <v>123</v>
      </c>
      <c r="L171" s="76" t="s">
        <v>13</v>
      </c>
      <c r="M171" s="76"/>
      <c r="N171" s="74" t="s">
        <v>14</v>
      </c>
      <c r="O171" s="74"/>
      <c r="P171" s="74" t="s">
        <v>125</v>
      </c>
      <c r="Q171" s="8"/>
      <c r="R171" s="76" t="s">
        <v>17</v>
      </c>
      <c r="S171" s="76"/>
      <c r="T171" s="76"/>
      <c r="U171" s="76"/>
      <c r="V171" s="76"/>
      <c r="W171" s="76"/>
      <c r="X171" s="76"/>
      <c r="Y171" s="76"/>
      <c r="Z171" s="76"/>
      <c r="AA171" s="76"/>
      <c r="AB171" s="76"/>
      <c r="AC171" s="76"/>
    </row>
    <row r="172" spans="2:29" ht="14.5" customHeight="1">
      <c r="B172" s="38"/>
      <c r="C172" s="38"/>
      <c r="D172" s="38"/>
      <c r="E172" s="38"/>
      <c r="F172" s="83"/>
      <c r="G172" s="84"/>
      <c r="H172" s="84"/>
      <c r="I172" s="84"/>
      <c r="J172" s="84"/>
      <c r="K172" s="84"/>
      <c r="L172" s="84"/>
      <c r="M172" s="84"/>
      <c r="N172" s="75"/>
      <c r="O172" s="75"/>
      <c r="P172" s="75"/>
      <c r="R172" s="35" t="s">
        <v>21</v>
      </c>
      <c r="S172" s="35" t="s">
        <v>22</v>
      </c>
      <c r="T172" s="35" t="s">
        <v>23</v>
      </c>
      <c r="U172" s="35" t="s">
        <v>24</v>
      </c>
      <c r="V172" s="35" t="s">
        <v>25</v>
      </c>
      <c r="W172" s="35" t="s">
        <v>26</v>
      </c>
      <c r="X172" s="35" t="s">
        <v>27</v>
      </c>
      <c r="Y172" s="35" t="s">
        <v>28</v>
      </c>
      <c r="Z172" s="35" t="s">
        <v>29</v>
      </c>
      <c r="AA172" s="35" t="s">
        <v>30</v>
      </c>
      <c r="AB172" s="35" t="s">
        <v>31</v>
      </c>
      <c r="AC172" s="35" t="s">
        <v>32</v>
      </c>
    </row>
    <row r="173" spans="2:29" ht="26.5" customHeight="1">
      <c r="B173" s="77" t="s">
        <v>126</v>
      </c>
      <c r="C173" s="78"/>
      <c r="D173" s="78"/>
      <c r="E173" s="79"/>
      <c r="F173" s="36" t="s">
        <v>133</v>
      </c>
      <c r="G173" s="56">
        <f>+E174+0.01</f>
        <v>6.01</v>
      </c>
      <c r="H173" s="57" t="s">
        <v>124</v>
      </c>
      <c r="I173" s="58"/>
      <c r="J173" s="58"/>
      <c r="K173" s="59"/>
      <c r="L173" s="62" t="s">
        <v>116</v>
      </c>
      <c r="M173" s="63"/>
      <c r="N173" s="68"/>
      <c r="O173" s="63"/>
      <c r="P173" s="54"/>
      <c r="Q173" s="51" t="s">
        <v>16</v>
      </c>
      <c r="R173" s="52"/>
      <c r="S173" s="52"/>
      <c r="T173" s="52"/>
      <c r="U173" s="52"/>
      <c r="V173" s="52"/>
      <c r="W173" s="52"/>
      <c r="X173" s="52"/>
      <c r="Y173" s="52"/>
      <c r="Z173" s="52"/>
      <c r="AA173" s="52"/>
      <c r="AB173" s="52"/>
      <c r="AC173" s="52"/>
    </row>
    <row r="174" spans="2:29" ht="18.5" customHeight="1">
      <c r="B174" s="39"/>
      <c r="C174" s="46"/>
      <c r="D174" s="40"/>
      <c r="E174" s="47">
        <v>6</v>
      </c>
      <c r="F174" s="71"/>
      <c r="G174" s="56"/>
      <c r="H174" s="58"/>
      <c r="I174" s="58"/>
      <c r="J174" s="58"/>
      <c r="K174" s="60"/>
      <c r="L174" s="64"/>
      <c r="M174" s="65"/>
      <c r="N174" s="64"/>
      <c r="O174" s="65"/>
      <c r="P174" s="55"/>
      <c r="Q174" s="53" t="s">
        <v>15</v>
      </c>
      <c r="R174" s="52"/>
      <c r="S174" s="52"/>
      <c r="T174" s="52"/>
      <c r="U174" s="52"/>
      <c r="V174" s="52"/>
      <c r="W174" s="52"/>
      <c r="X174" s="52"/>
      <c r="Y174" s="52"/>
      <c r="Z174" s="52"/>
      <c r="AA174" s="52"/>
      <c r="AB174" s="52"/>
      <c r="AC174" s="52"/>
    </row>
    <row r="175" spans="2:29" ht="23" customHeight="1">
      <c r="B175" s="41" t="s">
        <v>152</v>
      </c>
      <c r="C175" s="4"/>
      <c r="D175" s="42"/>
      <c r="E175" s="80" t="s">
        <v>127</v>
      </c>
      <c r="F175" s="71"/>
      <c r="G175" s="56"/>
      <c r="H175" s="58"/>
      <c r="I175" s="58"/>
      <c r="J175" s="58"/>
      <c r="K175" s="60"/>
      <c r="L175" s="64"/>
      <c r="M175" s="65"/>
      <c r="N175" s="64"/>
      <c r="O175" s="65"/>
      <c r="P175" s="55"/>
      <c r="Q175" s="53" t="s">
        <v>117</v>
      </c>
      <c r="R175" s="52" t="str">
        <f>+IFERROR((R173/R174)*100,"")</f>
        <v/>
      </c>
      <c r="S175" s="52" t="str">
        <f t="shared" ref="S175:AC175" si="140">+IFERROR((S173/S174)*100,"")</f>
        <v/>
      </c>
      <c r="T175" s="52" t="str">
        <f t="shared" si="140"/>
        <v/>
      </c>
      <c r="U175" s="52" t="str">
        <f t="shared" si="140"/>
        <v/>
      </c>
      <c r="V175" s="52" t="str">
        <f t="shared" si="140"/>
        <v/>
      </c>
      <c r="W175" s="52" t="str">
        <f t="shared" si="140"/>
        <v/>
      </c>
      <c r="X175" s="52" t="str">
        <f t="shared" si="140"/>
        <v/>
      </c>
      <c r="Y175" s="52" t="str">
        <f t="shared" si="140"/>
        <v/>
      </c>
      <c r="Z175" s="52" t="str">
        <f t="shared" si="140"/>
        <v/>
      </c>
      <c r="AA175" s="52" t="str">
        <f t="shared" si="140"/>
        <v/>
      </c>
      <c r="AB175" s="52" t="str">
        <f t="shared" si="140"/>
        <v/>
      </c>
      <c r="AC175" s="52" t="str">
        <f t="shared" si="140"/>
        <v/>
      </c>
    </row>
    <row r="176" spans="2:29" ht="26.5" customHeight="1">
      <c r="B176" s="48" t="s">
        <v>153</v>
      </c>
      <c r="C176" s="4"/>
      <c r="D176" s="42"/>
      <c r="E176" s="81"/>
      <c r="F176" s="71"/>
      <c r="G176" s="56">
        <f>+G173+0.01</f>
        <v>6.02</v>
      </c>
      <c r="H176" s="57" t="s">
        <v>124</v>
      </c>
      <c r="I176" s="58"/>
      <c r="J176" s="58"/>
      <c r="K176" s="59"/>
      <c r="L176" s="62" t="s">
        <v>116</v>
      </c>
      <c r="M176" s="63"/>
      <c r="N176" s="68"/>
      <c r="O176" s="63"/>
      <c r="P176" s="54"/>
      <c r="Q176" s="51" t="s">
        <v>16</v>
      </c>
      <c r="R176" s="52"/>
      <c r="S176" s="52"/>
      <c r="T176" s="52"/>
      <c r="U176" s="52"/>
      <c r="V176" s="52"/>
      <c r="W176" s="52"/>
      <c r="X176" s="52"/>
      <c r="Y176" s="52"/>
      <c r="Z176" s="52"/>
      <c r="AA176" s="52"/>
      <c r="AB176" s="52"/>
      <c r="AC176" s="52"/>
    </row>
    <row r="177" spans="2:29" ht="12.5" customHeight="1">
      <c r="B177" s="41"/>
      <c r="C177" s="72"/>
      <c r="D177" s="42"/>
      <c r="E177" s="81"/>
      <c r="F177" s="71"/>
      <c r="G177" s="56"/>
      <c r="H177" s="58"/>
      <c r="I177" s="58"/>
      <c r="J177" s="58"/>
      <c r="K177" s="60"/>
      <c r="L177" s="64"/>
      <c r="M177" s="65"/>
      <c r="N177" s="64"/>
      <c r="O177" s="65"/>
      <c r="P177" s="55"/>
      <c r="Q177" s="53" t="s">
        <v>15</v>
      </c>
      <c r="R177" s="52"/>
      <c r="S177" s="52"/>
      <c r="T177" s="52"/>
      <c r="U177" s="52"/>
      <c r="V177" s="52"/>
      <c r="W177" s="52"/>
      <c r="X177" s="52"/>
      <c r="Y177" s="52"/>
      <c r="Z177" s="52"/>
      <c r="AA177" s="52"/>
      <c r="AB177" s="52"/>
      <c r="AC177" s="52"/>
    </row>
    <row r="178" spans="2:29" ht="18.5" customHeight="1">
      <c r="B178" s="45" t="s">
        <v>154</v>
      </c>
      <c r="C178" s="73"/>
      <c r="D178" s="42"/>
      <c r="E178" s="81"/>
      <c r="F178" s="71"/>
      <c r="G178" s="56"/>
      <c r="H178" s="58"/>
      <c r="I178" s="58"/>
      <c r="J178" s="58"/>
      <c r="K178" s="60"/>
      <c r="L178" s="64"/>
      <c r="M178" s="65"/>
      <c r="N178" s="64"/>
      <c r="O178" s="65"/>
      <c r="P178" s="55"/>
      <c r="Q178" s="53" t="s">
        <v>117</v>
      </c>
      <c r="R178" s="52" t="str">
        <f>+IFERROR((R176/R177)*100,"")</f>
        <v/>
      </c>
      <c r="S178" s="52" t="str">
        <f t="shared" ref="S178:AC178" si="141">+IFERROR((S176/S177)*100,"")</f>
        <v/>
      </c>
      <c r="T178" s="52" t="str">
        <f t="shared" si="141"/>
        <v/>
      </c>
      <c r="U178" s="52" t="str">
        <f t="shared" si="141"/>
        <v/>
      </c>
      <c r="V178" s="52" t="str">
        <f t="shared" si="141"/>
        <v/>
      </c>
      <c r="W178" s="52" t="str">
        <f t="shared" si="141"/>
        <v/>
      </c>
      <c r="X178" s="52" t="str">
        <f t="shared" si="141"/>
        <v/>
      </c>
      <c r="Y178" s="52" t="str">
        <f t="shared" si="141"/>
        <v/>
      </c>
      <c r="Z178" s="52" t="str">
        <f t="shared" si="141"/>
        <v/>
      </c>
      <c r="AA178" s="52" t="str">
        <f t="shared" si="141"/>
        <v/>
      </c>
      <c r="AB178" s="52" t="str">
        <f t="shared" si="141"/>
        <v/>
      </c>
      <c r="AC178" s="52" t="str">
        <f t="shared" si="141"/>
        <v/>
      </c>
    </row>
    <row r="179" spans="2:29" ht="26.5" customHeight="1">
      <c r="B179" s="41" t="s">
        <v>155</v>
      </c>
      <c r="C179" s="4"/>
      <c r="D179" s="42"/>
      <c r="E179" s="81"/>
      <c r="F179" s="36" t="s">
        <v>134</v>
      </c>
      <c r="G179" s="56">
        <f>+G176+0.01</f>
        <v>6.0299999999999994</v>
      </c>
      <c r="H179" s="57" t="s">
        <v>124</v>
      </c>
      <c r="I179" s="58"/>
      <c r="J179" s="58"/>
      <c r="K179" s="59"/>
      <c r="L179" s="62" t="s">
        <v>116</v>
      </c>
      <c r="M179" s="63"/>
      <c r="N179" s="68"/>
      <c r="O179" s="63"/>
      <c r="P179" s="54"/>
      <c r="Q179" s="51" t="s">
        <v>16</v>
      </c>
      <c r="R179" s="52"/>
      <c r="S179" s="52"/>
      <c r="T179" s="52"/>
      <c r="U179" s="52"/>
      <c r="V179" s="52"/>
      <c r="W179" s="52"/>
      <c r="X179" s="52"/>
      <c r="Y179" s="52"/>
      <c r="Z179" s="52"/>
      <c r="AA179" s="52"/>
      <c r="AB179" s="52"/>
      <c r="AC179" s="52"/>
    </row>
    <row r="180" spans="2:29" ht="18.5" customHeight="1">
      <c r="B180" s="41"/>
      <c r="D180" s="42"/>
      <c r="E180" s="81"/>
      <c r="F180" s="71"/>
      <c r="G180" s="56"/>
      <c r="H180" s="58"/>
      <c r="I180" s="58"/>
      <c r="J180" s="58"/>
      <c r="K180" s="60"/>
      <c r="L180" s="64"/>
      <c r="M180" s="65"/>
      <c r="N180" s="64"/>
      <c r="O180" s="65"/>
      <c r="P180" s="55"/>
      <c r="Q180" s="53" t="s">
        <v>15</v>
      </c>
      <c r="R180" s="52"/>
      <c r="S180" s="52"/>
      <c r="T180" s="52"/>
      <c r="U180" s="52"/>
      <c r="V180" s="52"/>
      <c r="W180" s="52"/>
      <c r="X180" s="52"/>
      <c r="Y180" s="52"/>
      <c r="Z180" s="52"/>
      <c r="AA180" s="52"/>
      <c r="AB180" s="52"/>
      <c r="AC180" s="52"/>
    </row>
    <row r="181" spans="2:29" ht="18.5" customHeight="1">
      <c r="B181" s="41"/>
      <c r="D181" s="42"/>
      <c r="E181" s="81"/>
      <c r="F181" s="71"/>
      <c r="G181" s="56"/>
      <c r="H181" s="58"/>
      <c r="I181" s="58"/>
      <c r="J181" s="58"/>
      <c r="K181" s="60"/>
      <c r="L181" s="64"/>
      <c r="M181" s="65"/>
      <c r="N181" s="64"/>
      <c r="O181" s="65"/>
      <c r="P181" s="55"/>
      <c r="Q181" s="53" t="s">
        <v>117</v>
      </c>
      <c r="R181" s="52" t="str">
        <f>+IFERROR((R179/R180)*100,"")</f>
        <v/>
      </c>
      <c r="S181" s="52" t="str">
        <f t="shared" ref="S181:AC181" si="142">+IFERROR((S179/S180)*100,"")</f>
        <v/>
      </c>
      <c r="T181" s="52" t="str">
        <f t="shared" si="142"/>
        <v/>
      </c>
      <c r="U181" s="52" t="str">
        <f t="shared" si="142"/>
        <v/>
      </c>
      <c r="V181" s="52" t="str">
        <f t="shared" si="142"/>
        <v/>
      </c>
      <c r="W181" s="52" t="str">
        <f t="shared" si="142"/>
        <v/>
      </c>
      <c r="X181" s="52" t="str">
        <f t="shared" si="142"/>
        <v/>
      </c>
      <c r="Y181" s="52" t="str">
        <f t="shared" si="142"/>
        <v/>
      </c>
      <c r="Z181" s="52" t="str">
        <f t="shared" si="142"/>
        <v/>
      </c>
      <c r="AA181" s="52" t="str">
        <f t="shared" si="142"/>
        <v/>
      </c>
      <c r="AB181" s="52" t="str">
        <f t="shared" si="142"/>
        <v/>
      </c>
      <c r="AC181" s="52" t="str">
        <f t="shared" si="142"/>
        <v/>
      </c>
    </row>
    <row r="182" spans="2:29" ht="26.5" customHeight="1">
      <c r="B182" s="41"/>
      <c r="D182" s="42"/>
      <c r="E182" s="81"/>
      <c r="F182" s="71"/>
      <c r="G182" s="56">
        <f>+G179+0.01</f>
        <v>6.0399999999999991</v>
      </c>
      <c r="H182" s="57" t="s">
        <v>124</v>
      </c>
      <c r="I182" s="58"/>
      <c r="J182" s="58"/>
      <c r="K182" s="59"/>
      <c r="L182" s="62" t="s">
        <v>116</v>
      </c>
      <c r="M182" s="63"/>
      <c r="N182" s="68"/>
      <c r="O182" s="63"/>
      <c r="P182" s="54"/>
      <c r="Q182" s="51" t="s">
        <v>16</v>
      </c>
      <c r="R182" s="52"/>
      <c r="S182" s="52"/>
      <c r="T182" s="52"/>
      <c r="U182" s="52"/>
      <c r="V182" s="52"/>
      <c r="W182" s="52"/>
      <c r="X182" s="52"/>
      <c r="Y182" s="52"/>
      <c r="Z182" s="52"/>
      <c r="AA182" s="52"/>
      <c r="AB182" s="52"/>
      <c r="AC182" s="52"/>
    </row>
    <row r="183" spans="2:29" ht="18.5" customHeight="1">
      <c r="B183" s="41"/>
      <c r="D183" s="42"/>
      <c r="E183" s="81"/>
      <c r="F183" s="71"/>
      <c r="G183" s="56"/>
      <c r="H183" s="58"/>
      <c r="I183" s="58"/>
      <c r="J183" s="58"/>
      <c r="K183" s="60"/>
      <c r="L183" s="64"/>
      <c r="M183" s="65"/>
      <c r="N183" s="64"/>
      <c r="O183" s="65"/>
      <c r="P183" s="55"/>
      <c r="Q183" s="53" t="s">
        <v>15</v>
      </c>
      <c r="R183" s="52"/>
      <c r="S183" s="52"/>
      <c r="T183" s="52"/>
      <c r="U183" s="52"/>
      <c r="V183" s="52"/>
      <c r="W183" s="52"/>
      <c r="X183" s="52"/>
      <c r="Y183" s="52"/>
      <c r="Z183" s="52"/>
      <c r="AA183" s="52"/>
      <c r="AB183" s="52"/>
      <c r="AC183" s="52"/>
    </row>
    <row r="184" spans="2:29" ht="18.5" customHeight="1">
      <c r="B184" s="41"/>
      <c r="D184" s="42"/>
      <c r="E184" s="81"/>
      <c r="F184" s="71"/>
      <c r="G184" s="56"/>
      <c r="H184" s="58"/>
      <c r="I184" s="58"/>
      <c r="J184" s="58"/>
      <c r="K184" s="60"/>
      <c r="L184" s="64"/>
      <c r="M184" s="65"/>
      <c r="N184" s="64"/>
      <c r="O184" s="65"/>
      <c r="P184" s="55"/>
      <c r="Q184" s="53" t="s">
        <v>117</v>
      </c>
      <c r="R184" s="52" t="str">
        <f>+IFERROR((R182/R183)*100,"")</f>
        <v/>
      </c>
      <c r="S184" s="52" t="str">
        <f t="shared" ref="S184:AC184" si="143">+IFERROR((S182/S183)*100,"")</f>
        <v/>
      </c>
      <c r="T184" s="52" t="str">
        <f t="shared" si="143"/>
        <v/>
      </c>
      <c r="U184" s="52" t="str">
        <f t="shared" si="143"/>
        <v/>
      </c>
      <c r="V184" s="52" t="str">
        <f t="shared" si="143"/>
        <v/>
      </c>
      <c r="W184" s="52" t="str">
        <f t="shared" si="143"/>
        <v/>
      </c>
      <c r="X184" s="52" t="str">
        <f t="shared" si="143"/>
        <v/>
      </c>
      <c r="Y184" s="52" t="str">
        <f t="shared" si="143"/>
        <v/>
      </c>
      <c r="Z184" s="52" t="str">
        <f t="shared" si="143"/>
        <v/>
      </c>
      <c r="AA184" s="52" t="str">
        <f t="shared" si="143"/>
        <v/>
      </c>
      <c r="AB184" s="52" t="str">
        <f t="shared" si="143"/>
        <v/>
      </c>
      <c r="AC184" s="52" t="str">
        <f t="shared" si="143"/>
        <v/>
      </c>
    </row>
    <row r="185" spans="2:29" ht="26.5" customHeight="1">
      <c r="B185" s="41"/>
      <c r="D185" s="42"/>
      <c r="E185" s="81"/>
      <c r="F185" s="36" t="s">
        <v>136</v>
      </c>
      <c r="G185" s="56">
        <f>+G182+0.01</f>
        <v>6.0499999999999989</v>
      </c>
      <c r="H185" s="57" t="s">
        <v>124</v>
      </c>
      <c r="I185" s="58"/>
      <c r="J185" s="58"/>
      <c r="K185" s="59"/>
      <c r="L185" s="62" t="s">
        <v>116</v>
      </c>
      <c r="M185" s="63"/>
      <c r="N185" s="68"/>
      <c r="O185" s="63"/>
      <c r="P185" s="54"/>
      <c r="Q185" s="51" t="s">
        <v>16</v>
      </c>
      <c r="R185" s="52"/>
      <c r="S185" s="52"/>
      <c r="T185" s="52"/>
      <c r="U185" s="52"/>
      <c r="V185" s="52"/>
      <c r="W185" s="52"/>
      <c r="X185" s="52"/>
      <c r="Y185" s="52"/>
      <c r="Z185" s="52"/>
      <c r="AA185" s="52"/>
      <c r="AB185" s="52"/>
      <c r="AC185" s="52"/>
    </row>
    <row r="186" spans="2:29" ht="18.5" customHeight="1">
      <c r="B186" s="41"/>
      <c r="D186" s="42"/>
      <c r="E186" s="81"/>
      <c r="F186" s="70"/>
      <c r="G186" s="56"/>
      <c r="H186" s="58"/>
      <c r="I186" s="58"/>
      <c r="J186" s="58"/>
      <c r="K186" s="60"/>
      <c r="L186" s="64"/>
      <c r="M186" s="65"/>
      <c r="N186" s="64"/>
      <c r="O186" s="65"/>
      <c r="P186" s="55"/>
      <c r="Q186" s="53" t="s">
        <v>15</v>
      </c>
      <c r="R186" s="52"/>
      <c r="S186" s="52"/>
      <c r="T186" s="52"/>
      <c r="U186" s="52"/>
      <c r="V186" s="52"/>
      <c r="W186" s="52"/>
      <c r="X186" s="52"/>
      <c r="Y186" s="52"/>
      <c r="Z186" s="52"/>
      <c r="AA186" s="52"/>
      <c r="AB186" s="52"/>
      <c r="AC186" s="52"/>
    </row>
    <row r="187" spans="2:29" ht="18.5" customHeight="1">
      <c r="B187" s="41"/>
      <c r="D187" s="42"/>
      <c r="E187" s="81"/>
      <c r="F187" s="71"/>
      <c r="G187" s="56"/>
      <c r="H187" s="58"/>
      <c r="I187" s="58"/>
      <c r="J187" s="58"/>
      <c r="K187" s="60"/>
      <c r="L187" s="64"/>
      <c r="M187" s="65"/>
      <c r="N187" s="64"/>
      <c r="O187" s="65"/>
      <c r="P187" s="55"/>
      <c r="Q187" s="53" t="s">
        <v>117</v>
      </c>
      <c r="R187" s="52" t="str">
        <f>+IFERROR((R185/R186)*100,"")</f>
        <v/>
      </c>
      <c r="S187" s="52" t="str">
        <f t="shared" ref="S187:AC187" si="144">+IFERROR((S185/S186)*100,"")</f>
        <v/>
      </c>
      <c r="T187" s="52" t="str">
        <f t="shared" si="144"/>
        <v/>
      </c>
      <c r="U187" s="52" t="str">
        <f t="shared" si="144"/>
        <v/>
      </c>
      <c r="V187" s="52" t="str">
        <f t="shared" si="144"/>
        <v/>
      </c>
      <c r="W187" s="52" t="str">
        <f t="shared" si="144"/>
        <v/>
      </c>
      <c r="X187" s="52" t="str">
        <f t="shared" si="144"/>
        <v/>
      </c>
      <c r="Y187" s="52" t="str">
        <f t="shared" si="144"/>
        <v/>
      </c>
      <c r="Z187" s="52" t="str">
        <f t="shared" si="144"/>
        <v/>
      </c>
      <c r="AA187" s="52" t="str">
        <f t="shared" si="144"/>
        <v/>
      </c>
      <c r="AB187" s="52" t="str">
        <f t="shared" si="144"/>
        <v/>
      </c>
      <c r="AC187" s="52" t="str">
        <f t="shared" si="144"/>
        <v/>
      </c>
    </row>
    <row r="188" spans="2:29" ht="26.5" customHeight="1">
      <c r="B188" s="41"/>
      <c r="D188" s="42"/>
      <c r="E188" s="81"/>
      <c r="F188" s="71"/>
      <c r="G188" s="56">
        <f>+G185+0.01</f>
        <v>6.0599999999999987</v>
      </c>
      <c r="H188" s="57" t="s">
        <v>124</v>
      </c>
      <c r="I188" s="58"/>
      <c r="J188" s="58"/>
      <c r="K188" s="59"/>
      <c r="L188" s="62" t="s">
        <v>116</v>
      </c>
      <c r="M188" s="63"/>
      <c r="N188" s="68"/>
      <c r="O188" s="63"/>
      <c r="P188" s="54"/>
      <c r="Q188" s="51" t="s">
        <v>16</v>
      </c>
      <c r="R188" s="52"/>
      <c r="S188" s="52"/>
      <c r="T188" s="52"/>
      <c r="U188" s="52"/>
      <c r="V188" s="52"/>
      <c r="W188" s="52"/>
      <c r="X188" s="52"/>
      <c r="Y188" s="52"/>
      <c r="Z188" s="52"/>
      <c r="AA188" s="52"/>
      <c r="AB188" s="52"/>
      <c r="AC188" s="52"/>
    </row>
    <row r="189" spans="2:29" ht="18.5" customHeight="1">
      <c r="B189" s="41"/>
      <c r="D189" s="42"/>
      <c r="E189" s="81"/>
      <c r="F189" s="71"/>
      <c r="G189" s="56"/>
      <c r="H189" s="58"/>
      <c r="I189" s="58"/>
      <c r="J189" s="58"/>
      <c r="K189" s="60"/>
      <c r="L189" s="64"/>
      <c r="M189" s="65"/>
      <c r="N189" s="64"/>
      <c r="O189" s="65"/>
      <c r="P189" s="55"/>
      <c r="Q189" s="53" t="s">
        <v>15</v>
      </c>
      <c r="R189" s="52"/>
      <c r="S189" s="52"/>
      <c r="T189" s="52"/>
      <c r="U189" s="52"/>
      <c r="V189" s="52"/>
      <c r="W189" s="52"/>
      <c r="X189" s="52"/>
      <c r="Y189" s="52"/>
      <c r="Z189" s="52"/>
      <c r="AA189" s="52"/>
      <c r="AB189" s="52"/>
      <c r="AC189" s="52"/>
    </row>
    <row r="190" spans="2:29" ht="18.5" customHeight="1">
      <c r="B190" s="41"/>
      <c r="D190" s="42"/>
      <c r="E190" s="81"/>
      <c r="F190" s="71"/>
      <c r="G190" s="56"/>
      <c r="H190" s="58"/>
      <c r="I190" s="58"/>
      <c r="J190" s="58"/>
      <c r="K190" s="60"/>
      <c r="L190" s="64"/>
      <c r="M190" s="65"/>
      <c r="N190" s="64"/>
      <c r="O190" s="65"/>
      <c r="P190" s="55"/>
      <c r="Q190" s="53" t="s">
        <v>117</v>
      </c>
      <c r="R190" s="52" t="str">
        <f>+IFERROR((R188/R189)*100,"")</f>
        <v/>
      </c>
      <c r="S190" s="52" t="str">
        <f t="shared" ref="S190:AC190" si="145">+IFERROR((S188/S189)*100,"")</f>
        <v/>
      </c>
      <c r="T190" s="52" t="str">
        <f t="shared" si="145"/>
        <v/>
      </c>
      <c r="U190" s="52" t="str">
        <f t="shared" si="145"/>
        <v/>
      </c>
      <c r="V190" s="52" t="str">
        <f t="shared" si="145"/>
        <v/>
      </c>
      <c r="W190" s="52" t="str">
        <f t="shared" si="145"/>
        <v/>
      </c>
      <c r="X190" s="52" t="str">
        <f t="shared" si="145"/>
        <v/>
      </c>
      <c r="Y190" s="52" t="str">
        <f t="shared" si="145"/>
        <v/>
      </c>
      <c r="Z190" s="52" t="str">
        <f t="shared" si="145"/>
        <v/>
      </c>
      <c r="AA190" s="52" t="str">
        <f t="shared" si="145"/>
        <v/>
      </c>
      <c r="AB190" s="52" t="str">
        <f t="shared" si="145"/>
        <v/>
      </c>
      <c r="AC190" s="52" t="str">
        <f t="shared" si="145"/>
        <v/>
      </c>
    </row>
    <row r="191" spans="2:29" ht="26.5" customHeight="1">
      <c r="B191" s="41"/>
      <c r="D191" s="42"/>
      <c r="E191" s="81"/>
      <c r="F191" s="31"/>
      <c r="G191" s="56">
        <f>+G188+0.01</f>
        <v>6.0699999999999985</v>
      </c>
      <c r="H191" s="57" t="s">
        <v>124</v>
      </c>
      <c r="I191" s="58"/>
      <c r="J191" s="58"/>
      <c r="K191" s="59"/>
      <c r="L191" s="62" t="s">
        <v>116</v>
      </c>
      <c r="M191" s="63"/>
      <c r="N191" s="68"/>
      <c r="O191" s="63"/>
      <c r="P191" s="54"/>
      <c r="Q191" s="51" t="s">
        <v>16</v>
      </c>
      <c r="R191" s="52"/>
      <c r="S191" s="52"/>
      <c r="T191" s="52"/>
      <c r="U191" s="52"/>
      <c r="V191" s="52"/>
      <c r="W191" s="52"/>
      <c r="X191" s="52"/>
      <c r="Y191" s="52"/>
      <c r="Z191" s="52"/>
      <c r="AA191" s="52"/>
      <c r="AB191" s="52"/>
      <c r="AC191" s="52"/>
    </row>
    <row r="192" spans="2:29" ht="18.5" customHeight="1">
      <c r="B192" s="41"/>
      <c r="D192" s="42"/>
      <c r="E192" s="81"/>
      <c r="F192" s="31"/>
      <c r="G192" s="56"/>
      <c r="H192" s="58"/>
      <c r="I192" s="58"/>
      <c r="J192" s="58"/>
      <c r="K192" s="60"/>
      <c r="L192" s="64"/>
      <c r="M192" s="65"/>
      <c r="N192" s="64"/>
      <c r="O192" s="65"/>
      <c r="P192" s="55"/>
      <c r="Q192" s="53" t="s">
        <v>15</v>
      </c>
      <c r="R192" s="52"/>
      <c r="S192" s="52"/>
      <c r="T192" s="52"/>
      <c r="U192" s="52"/>
      <c r="V192" s="52"/>
      <c r="W192" s="52"/>
      <c r="X192" s="52"/>
      <c r="Y192" s="52"/>
      <c r="Z192" s="52"/>
      <c r="AA192" s="52"/>
      <c r="AB192" s="52"/>
      <c r="AC192" s="52"/>
    </row>
    <row r="193" spans="2:29" ht="18.5" customHeight="1">
      <c r="B193" s="41"/>
      <c r="D193" s="42"/>
      <c r="E193" s="81"/>
      <c r="F193" s="31"/>
      <c r="G193" s="56"/>
      <c r="H193" s="58"/>
      <c r="I193" s="58"/>
      <c r="J193" s="58"/>
      <c r="K193" s="60"/>
      <c r="L193" s="64"/>
      <c r="M193" s="65"/>
      <c r="N193" s="64"/>
      <c r="O193" s="65"/>
      <c r="P193" s="55"/>
      <c r="Q193" s="53" t="s">
        <v>117</v>
      </c>
      <c r="R193" s="52" t="str">
        <f>+IFERROR((R191/R192)*100,"")</f>
        <v/>
      </c>
      <c r="S193" s="52" t="str">
        <f t="shared" ref="S193:AC193" si="146">+IFERROR((S191/S192)*100,"")</f>
        <v/>
      </c>
      <c r="T193" s="52" t="str">
        <f t="shared" si="146"/>
        <v/>
      </c>
      <c r="U193" s="52" t="str">
        <f t="shared" si="146"/>
        <v/>
      </c>
      <c r="V193" s="52" t="str">
        <f t="shared" si="146"/>
        <v/>
      </c>
      <c r="W193" s="52" t="str">
        <f t="shared" si="146"/>
        <v/>
      </c>
      <c r="X193" s="52" t="str">
        <f t="shared" si="146"/>
        <v/>
      </c>
      <c r="Y193" s="52" t="str">
        <f t="shared" si="146"/>
        <v/>
      </c>
      <c r="Z193" s="52" t="str">
        <f t="shared" si="146"/>
        <v/>
      </c>
      <c r="AA193" s="52" t="str">
        <f t="shared" si="146"/>
        <v/>
      </c>
      <c r="AB193" s="52" t="str">
        <f t="shared" si="146"/>
        <v/>
      </c>
      <c r="AC193" s="52" t="str">
        <f t="shared" si="146"/>
        <v/>
      </c>
    </row>
    <row r="194" spans="2:29" ht="26.5" customHeight="1">
      <c r="B194" s="41"/>
      <c r="D194" s="42"/>
      <c r="E194" s="81"/>
      <c r="F194" s="31"/>
      <c r="G194" s="56">
        <f>+G191+0.01</f>
        <v>6.0799999999999983</v>
      </c>
      <c r="H194" s="57" t="s">
        <v>124</v>
      </c>
      <c r="I194" s="58"/>
      <c r="J194" s="58"/>
      <c r="K194" s="59"/>
      <c r="L194" s="62" t="s">
        <v>116</v>
      </c>
      <c r="M194" s="63"/>
      <c r="N194" s="68"/>
      <c r="O194" s="63"/>
      <c r="P194" s="54"/>
      <c r="Q194" s="51" t="s">
        <v>16</v>
      </c>
      <c r="R194" s="52"/>
      <c r="S194" s="52"/>
      <c r="T194" s="52"/>
      <c r="U194" s="52"/>
      <c r="V194" s="52"/>
      <c r="W194" s="52"/>
      <c r="X194" s="52"/>
      <c r="Y194" s="52"/>
      <c r="Z194" s="52"/>
      <c r="AA194" s="52"/>
      <c r="AB194" s="52"/>
      <c r="AC194" s="52"/>
    </row>
    <row r="195" spans="2:29" ht="18.5" customHeight="1">
      <c r="B195" s="41"/>
      <c r="D195" s="42"/>
      <c r="E195" s="81"/>
      <c r="F195" s="31"/>
      <c r="G195" s="56"/>
      <c r="H195" s="58"/>
      <c r="I195" s="58"/>
      <c r="J195" s="58"/>
      <c r="K195" s="60"/>
      <c r="L195" s="64"/>
      <c r="M195" s="65"/>
      <c r="N195" s="64"/>
      <c r="O195" s="65"/>
      <c r="P195" s="55"/>
      <c r="Q195" s="53" t="s">
        <v>15</v>
      </c>
      <c r="R195" s="52"/>
      <c r="S195" s="52"/>
      <c r="T195" s="52"/>
      <c r="U195" s="52"/>
      <c r="V195" s="52"/>
      <c r="W195" s="52"/>
      <c r="X195" s="52"/>
      <c r="Y195" s="52"/>
      <c r="Z195" s="52"/>
      <c r="AA195" s="52"/>
      <c r="AB195" s="52"/>
      <c r="AC195" s="52"/>
    </row>
    <row r="196" spans="2:29" ht="18.5" customHeight="1">
      <c r="B196" s="41"/>
      <c r="D196" s="42"/>
      <c r="E196" s="81"/>
      <c r="F196" s="31"/>
      <c r="G196" s="56"/>
      <c r="H196" s="58"/>
      <c r="I196" s="58"/>
      <c r="J196" s="58"/>
      <c r="K196" s="60"/>
      <c r="L196" s="64"/>
      <c r="M196" s="65"/>
      <c r="N196" s="64"/>
      <c r="O196" s="65"/>
      <c r="P196" s="55"/>
      <c r="Q196" s="53" t="s">
        <v>117</v>
      </c>
      <c r="R196" s="52" t="str">
        <f>+IFERROR((R194/R195)*100,"")</f>
        <v/>
      </c>
      <c r="S196" s="52" t="str">
        <f t="shared" ref="S196:AC196" si="147">+IFERROR((S194/S195)*100,"")</f>
        <v/>
      </c>
      <c r="T196" s="52" t="str">
        <f t="shared" si="147"/>
        <v/>
      </c>
      <c r="U196" s="52" t="str">
        <f t="shared" si="147"/>
        <v/>
      </c>
      <c r="V196" s="52" t="str">
        <f t="shared" si="147"/>
        <v/>
      </c>
      <c r="W196" s="52" t="str">
        <f t="shared" si="147"/>
        <v/>
      </c>
      <c r="X196" s="52" t="str">
        <f t="shared" si="147"/>
        <v/>
      </c>
      <c r="Y196" s="52" t="str">
        <f t="shared" si="147"/>
        <v/>
      </c>
      <c r="Z196" s="52" t="str">
        <f t="shared" si="147"/>
        <v/>
      </c>
      <c r="AA196" s="52" t="str">
        <f t="shared" si="147"/>
        <v/>
      </c>
      <c r="AB196" s="52" t="str">
        <f t="shared" si="147"/>
        <v/>
      </c>
      <c r="AC196" s="52" t="str">
        <f t="shared" si="147"/>
        <v/>
      </c>
    </row>
    <row r="197" spans="2:29" ht="26.5" customHeight="1">
      <c r="B197" s="41"/>
      <c r="D197" s="42"/>
      <c r="E197" s="81"/>
      <c r="F197" s="31"/>
      <c r="G197" s="56">
        <f>+G194+0.01</f>
        <v>6.0899999999999981</v>
      </c>
      <c r="H197" s="57" t="s">
        <v>124</v>
      </c>
      <c r="I197" s="58"/>
      <c r="J197" s="58"/>
      <c r="K197" s="59"/>
      <c r="L197" s="62" t="s">
        <v>116</v>
      </c>
      <c r="M197" s="63"/>
      <c r="N197" s="68"/>
      <c r="O197" s="63"/>
      <c r="P197" s="54"/>
      <c r="Q197" s="51" t="s">
        <v>16</v>
      </c>
      <c r="R197" s="52"/>
      <c r="S197" s="52"/>
      <c r="T197" s="52"/>
      <c r="U197" s="52"/>
      <c r="V197" s="52"/>
      <c r="W197" s="52"/>
      <c r="X197" s="52"/>
      <c r="Y197" s="52"/>
      <c r="Z197" s="52"/>
      <c r="AA197" s="52"/>
      <c r="AB197" s="52"/>
      <c r="AC197" s="52"/>
    </row>
    <row r="198" spans="2:29" ht="18.5" customHeight="1">
      <c r="B198" s="41"/>
      <c r="D198" s="42"/>
      <c r="E198" s="81"/>
      <c r="F198" s="31"/>
      <c r="G198" s="56"/>
      <c r="H198" s="58"/>
      <c r="I198" s="58"/>
      <c r="J198" s="58"/>
      <c r="K198" s="60"/>
      <c r="L198" s="64"/>
      <c r="M198" s="65"/>
      <c r="N198" s="64"/>
      <c r="O198" s="65"/>
      <c r="P198" s="55"/>
      <c r="Q198" s="53" t="s">
        <v>15</v>
      </c>
      <c r="R198" s="52"/>
      <c r="S198" s="52"/>
      <c r="T198" s="52"/>
      <c r="U198" s="52"/>
      <c r="V198" s="52"/>
      <c r="W198" s="52"/>
      <c r="X198" s="52"/>
      <c r="Y198" s="52"/>
      <c r="Z198" s="52"/>
      <c r="AA198" s="52"/>
      <c r="AB198" s="52"/>
      <c r="AC198" s="52"/>
    </row>
    <row r="199" spans="2:29" ht="18.5" customHeight="1">
      <c r="B199" s="41"/>
      <c r="D199" s="42"/>
      <c r="E199" s="81"/>
      <c r="F199" s="31"/>
      <c r="G199" s="56"/>
      <c r="H199" s="58"/>
      <c r="I199" s="58"/>
      <c r="J199" s="58"/>
      <c r="K199" s="60"/>
      <c r="L199" s="64"/>
      <c r="M199" s="65"/>
      <c r="N199" s="64"/>
      <c r="O199" s="65"/>
      <c r="P199" s="55"/>
      <c r="Q199" s="53" t="s">
        <v>117</v>
      </c>
      <c r="R199" s="52" t="str">
        <f>+IFERROR((R197/R198)*100,"")</f>
        <v/>
      </c>
      <c r="S199" s="52" t="str">
        <f t="shared" ref="S199:AC199" si="148">+IFERROR((S197/S198)*100,"")</f>
        <v/>
      </c>
      <c r="T199" s="52" t="str">
        <f t="shared" si="148"/>
        <v/>
      </c>
      <c r="U199" s="52" t="str">
        <f t="shared" si="148"/>
        <v/>
      </c>
      <c r="V199" s="52" t="str">
        <f t="shared" si="148"/>
        <v/>
      </c>
      <c r="W199" s="52" t="str">
        <f t="shared" si="148"/>
        <v/>
      </c>
      <c r="X199" s="52" t="str">
        <f t="shared" si="148"/>
        <v/>
      </c>
      <c r="Y199" s="52" t="str">
        <f t="shared" si="148"/>
        <v/>
      </c>
      <c r="Z199" s="52" t="str">
        <f t="shared" si="148"/>
        <v/>
      </c>
      <c r="AA199" s="52" t="str">
        <f t="shared" si="148"/>
        <v/>
      </c>
      <c r="AB199" s="52" t="str">
        <f t="shared" si="148"/>
        <v/>
      </c>
      <c r="AC199" s="52" t="str">
        <f t="shared" si="148"/>
        <v/>
      </c>
    </row>
    <row r="200" spans="2:29" ht="26.5" customHeight="1">
      <c r="B200" s="41"/>
      <c r="D200" s="42"/>
      <c r="E200" s="81"/>
      <c r="F200" s="31"/>
      <c r="G200" s="56">
        <f>+G197+0.01</f>
        <v>6.0999999999999979</v>
      </c>
      <c r="H200" s="57" t="s">
        <v>124</v>
      </c>
      <c r="I200" s="58"/>
      <c r="J200" s="58"/>
      <c r="K200" s="59"/>
      <c r="L200" s="62" t="s">
        <v>116</v>
      </c>
      <c r="M200" s="63"/>
      <c r="N200" s="68"/>
      <c r="O200" s="63"/>
      <c r="P200" s="54"/>
      <c r="Q200" s="51" t="s">
        <v>16</v>
      </c>
      <c r="R200" s="52"/>
      <c r="S200" s="52"/>
      <c r="T200" s="52"/>
      <c r="U200" s="52"/>
      <c r="V200" s="52"/>
      <c r="W200" s="52"/>
      <c r="X200" s="52"/>
      <c r="Y200" s="52"/>
      <c r="Z200" s="52"/>
      <c r="AA200" s="52"/>
      <c r="AB200" s="52"/>
      <c r="AC200" s="52"/>
    </row>
    <row r="201" spans="2:29" ht="18.5" customHeight="1">
      <c r="B201" s="41"/>
      <c r="D201" s="42"/>
      <c r="E201" s="81"/>
      <c r="F201" s="31"/>
      <c r="G201" s="56"/>
      <c r="H201" s="58"/>
      <c r="I201" s="58"/>
      <c r="J201" s="58"/>
      <c r="K201" s="60"/>
      <c r="L201" s="64"/>
      <c r="M201" s="65"/>
      <c r="N201" s="64"/>
      <c r="O201" s="65"/>
      <c r="P201" s="55"/>
      <c r="Q201" s="53" t="s">
        <v>15</v>
      </c>
      <c r="R201" s="52"/>
      <c r="S201" s="52"/>
      <c r="T201" s="52"/>
      <c r="U201" s="52"/>
      <c r="V201" s="52"/>
      <c r="W201" s="52"/>
      <c r="X201" s="52"/>
      <c r="Y201" s="52"/>
      <c r="Z201" s="52"/>
      <c r="AA201" s="52"/>
      <c r="AB201" s="52"/>
      <c r="AC201" s="52"/>
    </row>
    <row r="202" spans="2:29" ht="18.5" customHeight="1">
      <c r="B202" s="43"/>
      <c r="C202" s="10"/>
      <c r="D202" s="44"/>
      <c r="E202" s="82"/>
      <c r="F202" s="32"/>
      <c r="G202" s="56"/>
      <c r="H202" s="58"/>
      <c r="I202" s="58"/>
      <c r="J202" s="58"/>
      <c r="K202" s="61"/>
      <c r="L202" s="66"/>
      <c r="M202" s="67"/>
      <c r="N202" s="66"/>
      <c r="O202" s="67"/>
      <c r="P202" s="69"/>
      <c r="Q202" s="53" t="s">
        <v>117</v>
      </c>
      <c r="R202" s="52" t="str">
        <f>+IFERROR((R200/R201)*100,"")</f>
        <v/>
      </c>
      <c r="S202" s="52" t="str">
        <f t="shared" ref="S202:AC202" si="149">+IFERROR((S200/S201)*100,"")</f>
        <v/>
      </c>
      <c r="T202" s="52" t="str">
        <f t="shared" si="149"/>
        <v/>
      </c>
      <c r="U202" s="52" t="str">
        <f t="shared" si="149"/>
        <v/>
      </c>
      <c r="V202" s="52" t="str">
        <f t="shared" si="149"/>
        <v/>
      </c>
      <c r="W202" s="52" t="str">
        <f t="shared" si="149"/>
        <v/>
      </c>
      <c r="X202" s="52" t="str">
        <f t="shared" si="149"/>
        <v/>
      </c>
      <c r="Y202" s="52" t="str">
        <f t="shared" si="149"/>
        <v/>
      </c>
      <c r="Z202" s="52" t="str">
        <f t="shared" si="149"/>
        <v/>
      </c>
      <c r="AA202" s="52" t="str">
        <f t="shared" si="149"/>
        <v/>
      </c>
      <c r="AB202" s="52" t="str">
        <f t="shared" si="149"/>
        <v/>
      </c>
      <c r="AC202" s="52" t="str">
        <f t="shared" si="149"/>
        <v/>
      </c>
    </row>
    <row r="203" spans="2:29" ht="11.5" customHeight="1"/>
    <row r="204" spans="2:29" s="9" customFormat="1" ht="23" customHeight="1">
      <c r="C204" s="38"/>
      <c r="D204" s="38"/>
      <c r="E204" s="38"/>
      <c r="F204" s="83" t="s">
        <v>1</v>
      </c>
      <c r="G204" s="76" t="s">
        <v>12</v>
      </c>
      <c r="H204" s="76"/>
      <c r="I204" s="76"/>
      <c r="J204" s="76"/>
      <c r="K204" s="76" t="s">
        <v>123</v>
      </c>
      <c r="L204" s="76" t="s">
        <v>13</v>
      </c>
      <c r="M204" s="76"/>
      <c r="N204" s="74" t="s">
        <v>14</v>
      </c>
      <c r="O204" s="74"/>
      <c r="P204" s="74" t="s">
        <v>125</v>
      </c>
      <c r="Q204" s="8"/>
      <c r="R204" s="76" t="s">
        <v>17</v>
      </c>
      <c r="S204" s="76"/>
      <c r="T204" s="76"/>
      <c r="U204" s="76"/>
      <c r="V204" s="76"/>
      <c r="W204" s="76"/>
      <c r="X204" s="76"/>
      <c r="Y204" s="76"/>
      <c r="Z204" s="76"/>
      <c r="AA204" s="76"/>
      <c r="AB204" s="76"/>
      <c r="AC204" s="76"/>
    </row>
    <row r="205" spans="2:29" ht="14.5" customHeight="1">
      <c r="B205" s="38"/>
      <c r="C205" s="38"/>
      <c r="D205" s="38"/>
      <c r="E205" s="38"/>
      <c r="F205" s="83"/>
      <c r="G205" s="84"/>
      <c r="H205" s="84"/>
      <c r="I205" s="84"/>
      <c r="J205" s="84"/>
      <c r="K205" s="84"/>
      <c r="L205" s="84"/>
      <c r="M205" s="84"/>
      <c r="N205" s="75"/>
      <c r="O205" s="75"/>
      <c r="P205" s="75"/>
      <c r="R205" s="35" t="s">
        <v>21</v>
      </c>
      <c r="S205" s="35" t="s">
        <v>22</v>
      </c>
      <c r="T205" s="35" t="s">
        <v>23</v>
      </c>
      <c r="U205" s="35" t="s">
        <v>24</v>
      </c>
      <c r="V205" s="35" t="s">
        <v>25</v>
      </c>
      <c r="W205" s="35" t="s">
        <v>26</v>
      </c>
      <c r="X205" s="35" t="s">
        <v>27</v>
      </c>
      <c r="Y205" s="35" t="s">
        <v>28</v>
      </c>
      <c r="Z205" s="35" t="s">
        <v>29</v>
      </c>
      <c r="AA205" s="35" t="s">
        <v>30</v>
      </c>
      <c r="AB205" s="35" t="s">
        <v>31</v>
      </c>
      <c r="AC205" s="35" t="s">
        <v>32</v>
      </c>
    </row>
    <row r="206" spans="2:29" ht="26.5" customHeight="1">
      <c r="B206" s="77" t="s">
        <v>126</v>
      </c>
      <c r="C206" s="78"/>
      <c r="D206" s="78"/>
      <c r="E206" s="79"/>
      <c r="F206" s="36" t="s">
        <v>133</v>
      </c>
      <c r="G206" s="56">
        <f>+E207+0.01</f>
        <v>7.01</v>
      </c>
      <c r="H206" s="57" t="s">
        <v>124</v>
      </c>
      <c r="I206" s="58"/>
      <c r="J206" s="58"/>
      <c r="K206" s="59"/>
      <c r="L206" s="62" t="s">
        <v>116</v>
      </c>
      <c r="M206" s="63"/>
      <c r="N206" s="68"/>
      <c r="O206" s="63"/>
      <c r="P206" s="54"/>
      <c r="Q206" s="51" t="s">
        <v>16</v>
      </c>
      <c r="R206" s="52"/>
      <c r="S206" s="52"/>
      <c r="T206" s="52"/>
      <c r="U206" s="52"/>
      <c r="V206" s="52"/>
      <c r="W206" s="52"/>
      <c r="X206" s="52"/>
      <c r="Y206" s="52"/>
      <c r="Z206" s="52"/>
      <c r="AA206" s="52"/>
      <c r="AB206" s="52"/>
      <c r="AC206" s="52"/>
    </row>
    <row r="207" spans="2:29" ht="18.5" customHeight="1">
      <c r="B207" s="39"/>
      <c r="C207" s="46"/>
      <c r="D207" s="40"/>
      <c r="E207" s="47">
        <v>7</v>
      </c>
      <c r="F207" s="71"/>
      <c r="G207" s="56"/>
      <c r="H207" s="58"/>
      <c r="I207" s="58"/>
      <c r="J207" s="58"/>
      <c r="K207" s="60"/>
      <c r="L207" s="64"/>
      <c r="M207" s="65"/>
      <c r="N207" s="64"/>
      <c r="O207" s="65"/>
      <c r="P207" s="55"/>
      <c r="Q207" s="53" t="s">
        <v>15</v>
      </c>
      <c r="R207" s="52"/>
      <c r="S207" s="52"/>
      <c r="T207" s="52"/>
      <c r="U207" s="52"/>
      <c r="V207" s="52"/>
      <c r="W207" s="52"/>
      <c r="X207" s="52"/>
      <c r="Y207" s="52"/>
      <c r="Z207" s="52"/>
      <c r="AA207" s="52"/>
      <c r="AB207" s="52"/>
      <c r="AC207" s="52"/>
    </row>
    <row r="208" spans="2:29" ht="23" customHeight="1">
      <c r="B208" s="41" t="s">
        <v>152</v>
      </c>
      <c r="C208" s="4"/>
      <c r="D208" s="42"/>
      <c r="E208" s="80" t="s">
        <v>127</v>
      </c>
      <c r="F208" s="71"/>
      <c r="G208" s="56"/>
      <c r="H208" s="58"/>
      <c r="I208" s="58"/>
      <c r="J208" s="58"/>
      <c r="K208" s="60"/>
      <c r="L208" s="64"/>
      <c r="M208" s="65"/>
      <c r="N208" s="64"/>
      <c r="O208" s="65"/>
      <c r="P208" s="55"/>
      <c r="Q208" s="53" t="s">
        <v>117</v>
      </c>
      <c r="R208" s="52" t="str">
        <f>+IFERROR((R206/R207)*100,"")</f>
        <v/>
      </c>
      <c r="S208" s="52" t="str">
        <f t="shared" ref="S208:AC208" si="150">+IFERROR((S206/S207)*100,"")</f>
        <v/>
      </c>
      <c r="T208" s="52" t="str">
        <f t="shared" si="150"/>
        <v/>
      </c>
      <c r="U208" s="52" t="str">
        <f t="shared" si="150"/>
        <v/>
      </c>
      <c r="V208" s="52" t="str">
        <f t="shared" si="150"/>
        <v/>
      </c>
      <c r="W208" s="52" t="str">
        <f t="shared" si="150"/>
        <v/>
      </c>
      <c r="X208" s="52" t="str">
        <f t="shared" si="150"/>
        <v/>
      </c>
      <c r="Y208" s="52" t="str">
        <f t="shared" si="150"/>
        <v/>
      </c>
      <c r="Z208" s="52" t="str">
        <f t="shared" si="150"/>
        <v/>
      </c>
      <c r="AA208" s="52" t="str">
        <f t="shared" si="150"/>
        <v/>
      </c>
      <c r="AB208" s="52" t="str">
        <f t="shared" si="150"/>
        <v/>
      </c>
      <c r="AC208" s="52" t="str">
        <f t="shared" si="150"/>
        <v/>
      </c>
    </row>
    <row r="209" spans="2:29" ht="26.5" customHeight="1">
      <c r="B209" s="48" t="s">
        <v>153</v>
      </c>
      <c r="C209" s="4"/>
      <c r="D209" s="42"/>
      <c r="E209" s="81"/>
      <c r="F209" s="71"/>
      <c r="G209" s="56">
        <f>+G206+0.01</f>
        <v>7.02</v>
      </c>
      <c r="H209" s="57" t="s">
        <v>124</v>
      </c>
      <c r="I209" s="58"/>
      <c r="J209" s="58"/>
      <c r="K209" s="59"/>
      <c r="L209" s="62" t="s">
        <v>116</v>
      </c>
      <c r="M209" s="63"/>
      <c r="N209" s="68"/>
      <c r="O209" s="63"/>
      <c r="P209" s="54"/>
      <c r="Q209" s="51" t="s">
        <v>16</v>
      </c>
      <c r="R209" s="52"/>
      <c r="S209" s="52"/>
      <c r="T209" s="52"/>
      <c r="U209" s="52"/>
      <c r="V209" s="52"/>
      <c r="W209" s="52"/>
      <c r="X209" s="52"/>
      <c r="Y209" s="52"/>
      <c r="Z209" s="52"/>
      <c r="AA209" s="52"/>
      <c r="AB209" s="52"/>
      <c r="AC209" s="52"/>
    </row>
    <row r="210" spans="2:29" ht="12.5" customHeight="1">
      <c r="B210" s="41"/>
      <c r="C210" s="72"/>
      <c r="D210" s="42"/>
      <c r="E210" s="81"/>
      <c r="F210" s="71"/>
      <c r="G210" s="56"/>
      <c r="H210" s="58"/>
      <c r="I210" s="58"/>
      <c r="J210" s="58"/>
      <c r="K210" s="60"/>
      <c r="L210" s="64"/>
      <c r="M210" s="65"/>
      <c r="N210" s="64"/>
      <c r="O210" s="65"/>
      <c r="P210" s="55"/>
      <c r="Q210" s="53" t="s">
        <v>15</v>
      </c>
      <c r="R210" s="52"/>
      <c r="S210" s="52"/>
      <c r="T210" s="52"/>
      <c r="U210" s="52"/>
      <c r="V210" s="52"/>
      <c r="W210" s="52"/>
      <c r="X210" s="52"/>
      <c r="Y210" s="52"/>
      <c r="Z210" s="52"/>
      <c r="AA210" s="52"/>
      <c r="AB210" s="52"/>
      <c r="AC210" s="52"/>
    </row>
    <row r="211" spans="2:29" ht="18.5" customHeight="1">
      <c r="B211" s="45" t="s">
        <v>154</v>
      </c>
      <c r="C211" s="73"/>
      <c r="D211" s="42"/>
      <c r="E211" s="81"/>
      <c r="F211" s="71"/>
      <c r="G211" s="56"/>
      <c r="H211" s="58"/>
      <c r="I211" s="58"/>
      <c r="J211" s="58"/>
      <c r="K211" s="60"/>
      <c r="L211" s="64"/>
      <c r="M211" s="65"/>
      <c r="N211" s="64"/>
      <c r="O211" s="65"/>
      <c r="P211" s="55"/>
      <c r="Q211" s="53" t="s">
        <v>117</v>
      </c>
      <c r="R211" s="52" t="str">
        <f>+IFERROR((R209/R210)*100,"")</f>
        <v/>
      </c>
      <c r="S211" s="52" t="str">
        <f t="shared" ref="S211:AC211" si="151">+IFERROR((S209/S210)*100,"")</f>
        <v/>
      </c>
      <c r="T211" s="52" t="str">
        <f t="shared" si="151"/>
        <v/>
      </c>
      <c r="U211" s="52" t="str">
        <f t="shared" si="151"/>
        <v/>
      </c>
      <c r="V211" s="52" t="str">
        <f t="shared" si="151"/>
        <v/>
      </c>
      <c r="W211" s="52" t="str">
        <f t="shared" si="151"/>
        <v/>
      </c>
      <c r="X211" s="52" t="str">
        <f t="shared" si="151"/>
        <v/>
      </c>
      <c r="Y211" s="52" t="str">
        <f t="shared" si="151"/>
        <v/>
      </c>
      <c r="Z211" s="52" t="str">
        <f t="shared" si="151"/>
        <v/>
      </c>
      <c r="AA211" s="52" t="str">
        <f t="shared" si="151"/>
        <v/>
      </c>
      <c r="AB211" s="52" t="str">
        <f t="shared" si="151"/>
        <v/>
      </c>
      <c r="AC211" s="52" t="str">
        <f t="shared" si="151"/>
        <v/>
      </c>
    </row>
    <row r="212" spans="2:29" ht="26.5" customHeight="1">
      <c r="B212" s="41" t="s">
        <v>155</v>
      </c>
      <c r="C212" s="4"/>
      <c r="D212" s="42"/>
      <c r="E212" s="81"/>
      <c r="F212" s="36" t="s">
        <v>134</v>
      </c>
      <c r="G212" s="56">
        <f>+G209+0.01</f>
        <v>7.0299999999999994</v>
      </c>
      <c r="H212" s="57" t="s">
        <v>124</v>
      </c>
      <c r="I212" s="58"/>
      <c r="J212" s="58"/>
      <c r="K212" s="59"/>
      <c r="L212" s="62" t="s">
        <v>116</v>
      </c>
      <c r="M212" s="63"/>
      <c r="N212" s="68"/>
      <c r="O212" s="63"/>
      <c r="P212" s="54"/>
      <c r="Q212" s="51" t="s">
        <v>16</v>
      </c>
      <c r="R212" s="52"/>
      <c r="S212" s="52"/>
      <c r="T212" s="52"/>
      <c r="U212" s="52"/>
      <c r="V212" s="52"/>
      <c r="W212" s="52"/>
      <c r="X212" s="52"/>
      <c r="Y212" s="52"/>
      <c r="Z212" s="52"/>
      <c r="AA212" s="52"/>
      <c r="AB212" s="52"/>
      <c r="AC212" s="52"/>
    </row>
    <row r="213" spans="2:29" ht="18.5" customHeight="1">
      <c r="B213" s="41"/>
      <c r="D213" s="42"/>
      <c r="E213" s="81"/>
      <c r="F213" s="71"/>
      <c r="G213" s="56"/>
      <c r="H213" s="58"/>
      <c r="I213" s="58"/>
      <c r="J213" s="58"/>
      <c r="K213" s="60"/>
      <c r="L213" s="64"/>
      <c r="M213" s="65"/>
      <c r="N213" s="64"/>
      <c r="O213" s="65"/>
      <c r="P213" s="55"/>
      <c r="Q213" s="53" t="s">
        <v>15</v>
      </c>
      <c r="R213" s="52"/>
      <c r="S213" s="52"/>
      <c r="T213" s="52"/>
      <c r="U213" s="52"/>
      <c r="V213" s="52"/>
      <c r="W213" s="52"/>
      <c r="X213" s="52"/>
      <c r="Y213" s="52"/>
      <c r="Z213" s="52"/>
      <c r="AA213" s="52"/>
      <c r="AB213" s="52"/>
      <c r="AC213" s="52"/>
    </row>
    <row r="214" spans="2:29" ht="18.5" customHeight="1">
      <c r="B214" s="41"/>
      <c r="D214" s="42"/>
      <c r="E214" s="81"/>
      <c r="F214" s="71"/>
      <c r="G214" s="56"/>
      <c r="H214" s="58"/>
      <c r="I214" s="58"/>
      <c r="J214" s="58"/>
      <c r="K214" s="60"/>
      <c r="L214" s="64"/>
      <c r="M214" s="65"/>
      <c r="N214" s="64"/>
      <c r="O214" s="65"/>
      <c r="P214" s="55"/>
      <c r="Q214" s="53" t="s">
        <v>117</v>
      </c>
      <c r="R214" s="52" t="str">
        <f>+IFERROR((R212/R213)*100,"")</f>
        <v/>
      </c>
      <c r="S214" s="52" t="str">
        <f t="shared" ref="S214:AC214" si="152">+IFERROR((S212/S213)*100,"")</f>
        <v/>
      </c>
      <c r="T214" s="52" t="str">
        <f t="shared" si="152"/>
        <v/>
      </c>
      <c r="U214" s="52" t="str">
        <f t="shared" si="152"/>
        <v/>
      </c>
      <c r="V214" s="52" t="str">
        <f t="shared" si="152"/>
        <v/>
      </c>
      <c r="W214" s="52" t="str">
        <f t="shared" si="152"/>
        <v/>
      </c>
      <c r="X214" s="52" t="str">
        <f t="shared" si="152"/>
        <v/>
      </c>
      <c r="Y214" s="52" t="str">
        <f t="shared" si="152"/>
        <v/>
      </c>
      <c r="Z214" s="52" t="str">
        <f t="shared" si="152"/>
        <v/>
      </c>
      <c r="AA214" s="52" t="str">
        <f t="shared" si="152"/>
        <v/>
      </c>
      <c r="AB214" s="52" t="str">
        <f t="shared" si="152"/>
        <v/>
      </c>
      <c r="AC214" s="52" t="str">
        <f t="shared" si="152"/>
        <v/>
      </c>
    </row>
    <row r="215" spans="2:29" ht="26.5" customHeight="1">
      <c r="B215" s="41"/>
      <c r="D215" s="42"/>
      <c r="E215" s="81"/>
      <c r="F215" s="71"/>
      <c r="G215" s="56">
        <f>+G212+0.01</f>
        <v>7.0399999999999991</v>
      </c>
      <c r="H215" s="57" t="s">
        <v>124</v>
      </c>
      <c r="I215" s="58"/>
      <c r="J215" s="58"/>
      <c r="K215" s="59"/>
      <c r="L215" s="62" t="s">
        <v>116</v>
      </c>
      <c r="M215" s="63"/>
      <c r="N215" s="68"/>
      <c r="O215" s="63"/>
      <c r="P215" s="54"/>
      <c r="Q215" s="51" t="s">
        <v>16</v>
      </c>
      <c r="R215" s="52"/>
      <c r="S215" s="52"/>
      <c r="T215" s="52"/>
      <c r="U215" s="52"/>
      <c r="V215" s="52"/>
      <c r="W215" s="52"/>
      <c r="X215" s="52"/>
      <c r="Y215" s="52"/>
      <c r="Z215" s="52"/>
      <c r="AA215" s="52"/>
      <c r="AB215" s="52"/>
      <c r="AC215" s="52"/>
    </row>
    <row r="216" spans="2:29" ht="18.5" customHeight="1">
      <c r="B216" s="41"/>
      <c r="D216" s="42"/>
      <c r="E216" s="81"/>
      <c r="F216" s="71"/>
      <c r="G216" s="56"/>
      <c r="H216" s="58"/>
      <c r="I216" s="58"/>
      <c r="J216" s="58"/>
      <c r="K216" s="60"/>
      <c r="L216" s="64"/>
      <c r="M216" s="65"/>
      <c r="N216" s="64"/>
      <c r="O216" s="65"/>
      <c r="P216" s="55"/>
      <c r="Q216" s="53" t="s">
        <v>15</v>
      </c>
      <c r="R216" s="52"/>
      <c r="S216" s="52"/>
      <c r="T216" s="52"/>
      <c r="U216" s="52"/>
      <c r="V216" s="52"/>
      <c r="W216" s="52"/>
      <c r="X216" s="52"/>
      <c r="Y216" s="52"/>
      <c r="Z216" s="52"/>
      <c r="AA216" s="52"/>
      <c r="AB216" s="52"/>
      <c r="AC216" s="52"/>
    </row>
    <row r="217" spans="2:29" ht="18.5" customHeight="1">
      <c r="B217" s="41"/>
      <c r="D217" s="42"/>
      <c r="E217" s="81"/>
      <c r="F217" s="71"/>
      <c r="G217" s="56"/>
      <c r="H217" s="58"/>
      <c r="I217" s="58"/>
      <c r="J217" s="58"/>
      <c r="K217" s="60"/>
      <c r="L217" s="64"/>
      <c r="M217" s="65"/>
      <c r="N217" s="64"/>
      <c r="O217" s="65"/>
      <c r="P217" s="55"/>
      <c r="Q217" s="53" t="s">
        <v>117</v>
      </c>
      <c r="R217" s="52" t="str">
        <f>+IFERROR((R215/R216)*100,"")</f>
        <v/>
      </c>
      <c r="S217" s="52" t="str">
        <f t="shared" ref="S217:AC217" si="153">+IFERROR((S215/S216)*100,"")</f>
        <v/>
      </c>
      <c r="T217" s="52" t="str">
        <f t="shared" si="153"/>
        <v/>
      </c>
      <c r="U217" s="52" t="str">
        <f t="shared" si="153"/>
        <v/>
      </c>
      <c r="V217" s="52" t="str">
        <f t="shared" si="153"/>
        <v/>
      </c>
      <c r="W217" s="52" t="str">
        <f t="shared" si="153"/>
        <v/>
      </c>
      <c r="X217" s="52" t="str">
        <f t="shared" si="153"/>
        <v/>
      </c>
      <c r="Y217" s="52" t="str">
        <f t="shared" si="153"/>
        <v/>
      </c>
      <c r="Z217" s="52" t="str">
        <f t="shared" si="153"/>
        <v/>
      </c>
      <c r="AA217" s="52" t="str">
        <f t="shared" si="153"/>
        <v/>
      </c>
      <c r="AB217" s="52" t="str">
        <f t="shared" si="153"/>
        <v/>
      </c>
      <c r="AC217" s="52" t="str">
        <f t="shared" si="153"/>
        <v/>
      </c>
    </row>
    <row r="218" spans="2:29" ht="26.5" customHeight="1">
      <c r="B218" s="41"/>
      <c r="D218" s="42"/>
      <c r="E218" s="81"/>
      <c r="F218" s="36" t="s">
        <v>136</v>
      </c>
      <c r="G218" s="56">
        <f>+G215+0.01</f>
        <v>7.0499999999999989</v>
      </c>
      <c r="H218" s="57" t="s">
        <v>124</v>
      </c>
      <c r="I218" s="58"/>
      <c r="J218" s="58"/>
      <c r="K218" s="59"/>
      <c r="L218" s="62" t="s">
        <v>116</v>
      </c>
      <c r="M218" s="63"/>
      <c r="N218" s="68"/>
      <c r="O218" s="63"/>
      <c r="P218" s="54"/>
      <c r="Q218" s="51" t="s">
        <v>16</v>
      </c>
      <c r="R218" s="52"/>
      <c r="S218" s="52"/>
      <c r="T218" s="52"/>
      <c r="U218" s="52"/>
      <c r="V218" s="52"/>
      <c r="W218" s="52"/>
      <c r="X218" s="52"/>
      <c r="Y218" s="52"/>
      <c r="Z218" s="52"/>
      <c r="AA218" s="52"/>
      <c r="AB218" s="52"/>
      <c r="AC218" s="52"/>
    </row>
    <row r="219" spans="2:29" ht="18.5" customHeight="1">
      <c r="B219" s="41"/>
      <c r="D219" s="42"/>
      <c r="E219" s="81"/>
      <c r="F219" s="70"/>
      <c r="G219" s="56"/>
      <c r="H219" s="58"/>
      <c r="I219" s="58"/>
      <c r="J219" s="58"/>
      <c r="K219" s="60"/>
      <c r="L219" s="64"/>
      <c r="M219" s="65"/>
      <c r="N219" s="64"/>
      <c r="O219" s="65"/>
      <c r="P219" s="55"/>
      <c r="Q219" s="53" t="s">
        <v>15</v>
      </c>
      <c r="R219" s="52"/>
      <c r="S219" s="52"/>
      <c r="T219" s="52"/>
      <c r="U219" s="52"/>
      <c r="V219" s="52"/>
      <c r="W219" s="52"/>
      <c r="X219" s="52"/>
      <c r="Y219" s="52"/>
      <c r="Z219" s="52"/>
      <c r="AA219" s="52"/>
      <c r="AB219" s="52"/>
      <c r="AC219" s="52"/>
    </row>
    <row r="220" spans="2:29" ht="18.5" customHeight="1">
      <c r="B220" s="41"/>
      <c r="D220" s="42"/>
      <c r="E220" s="81"/>
      <c r="F220" s="71"/>
      <c r="G220" s="56"/>
      <c r="H220" s="58"/>
      <c r="I220" s="58"/>
      <c r="J220" s="58"/>
      <c r="K220" s="60"/>
      <c r="L220" s="64"/>
      <c r="M220" s="65"/>
      <c r="N220" s="64"/>
      <c r="O220" s="65"/>
      <c r="P220" s="55"/>
      <c r="Q220" s="53" t="s">
        <v>117</v>
      </c>
      <c r="R220" s="52" t="str">
        <f>+IFERROR((R218/R219)*100,"")</f>
        <v/>
      </c>
      <c r="S220" s="52" t="str">
        <f t="shared" ref="S220:AC220" si="154">+IFERROR((S218/S219)*100,"")</f>
        <v/>
      </c>
      <c r="T220" s="52" t="str">
        <f t="shared" si="154"/>
        <v/>
      </c>
      <c r="U220" s="52" t="str">
        <f t="shared" si="154"/>
        <v/>
      </c>
      <c r="V220" s="52" t="str">
        <f t="shared" si="154"/>
        <v/>
      </c>
      <c r="W220" s="52" t="str">
        <f t="shared" si="154"/>
        <v/>
      </c>
      <c r="X220" s="52" t="str">
        <f t="shared" si="154"/>
        <v/>
      </c>
      <c r="Y220" s="52" t="str">
        <f t="shared" si="154"/>
        <v/>
      </c>
      <c r="Z220" s="52" t="str">
        <f t="shared" si="154"/>
        <v/>
      </c>
      <c r="AA220" s="52" t="str">
        <f t="shared" si="154"/>
        <v/>
      </c>
      <c r="AB220" s="52" t="str">
        <f t="shared" si="154"/>
        <v/>
      </c>
      <c r="AC220" s="52" t="str">
        <f t="shared" si="154"/>
        <v/>
      </c>
    </row>
    <row r="221" spans="2:29" ht="26.5" customHeight="1">
      <c r="B221" s="41"/>
      <c r="D221" s="42"/>
      <c r="E221" s="81"/>
      <c r="F221" s="71"/>
      <c r="G221" s="56">
        <f>+G218+0.01</f>
        <v>7.0599999999999987</v>
      </c>
      <c r="H221" s="57" t="s">
        <v>124</v>
      </c>
      <c r="I221" s="58"/>
      <c r="J221" s="58"/>
      <c r="K221" s="59"/>
      <c r="L221" s="62" t="s">
        <v>116</v>
      </c>
      <c r="M221" s="63"/>
      <c r="N221" s="68"/>
      <c r="O221" s="63"/>
      <c r="P221" s="54"/>
      <c r="Q221" s="51" t="s">
        <v>16</v>
      </c>
      <c r="R221" s="52"/>
      <c r="S221" s="52"/>
      <c r="T221" s="52"/>
      <c r="U221" s="52"/>
      <c r="V221" s="52"/>
      <c r="W221" s="52"/>
      <c r="X221" s="52"/>
      <c r="Y221" s="52"/>
      <c r="Z221" s="52"/>
      <c r="AA221" s="52"/>
      <c r="AB221" s="52"/>
      <c r="AC221" s="52"/>
    </row>
    <row r="222" spans="2:29" ht="18.5" customHeight="1">
      <c r="B222" s="41"/>
      <c r="D222" s="42"/>
      <c r="E222" s="81"/>
      <c r="F222" s="71"/>
      <c r="G222" s="56"/>
      <c r="H222" s="58"/>
      <c r="I222" s="58"/>
      <c r="J222" s="58"/>
      <c r="K222" s="60"/>
      <c r="L222" s="64"/>
      <c r="M222" s="65"/>
      <c r="N222" s="64"/>
      <c r="O222" s="65"/>
      <c r="P222" s="55"/>
      <c r="Q222" s="53" t="s">
        <v>15</v>
      </c>
      <c r="R222" s="52"/>
      <c r="S222" s="52"/>
      <c r="T222" s="52"/>
      <c r="U222" s="52"/>
      <c r="V222" s="52"/>
      <c r="W222" s="52"/>
      <c r="X222" s="52"/>
      <c r="Y222" s="52"/>
      <c r="Z222" s="52"/>
      <c r="AA222" s="52"/>
      <c r="AB222" s="52"/>
      <c r="AC222" s="52"/>
    </row>
    <row r="223" spans="2:29" ht="18.5" customHeight="1">
      <c r="B223" s="41"/>
      <c r="D223" s="42"/>
      <c r="E223" s="81"/>
      <c r="F223" s="71"/>
      <c r="G223" s="56"/>
      <c r="H223" s="58"/>
      <c r="I223" s="58"/>
      <c r="J223" s="58"/>
      <c r="K223" s="60"/>
      <c r="L223" s="64"/>
      <c r="M223" s="65"/>
      <c r="N223" s="64"/>
      <c r="O223" s="65"/>
      <c r="P223" s="55"/>
      <c r="Q223" s="53" t="s">
        <v>117</v>
      </c>
      <c r="R223" s="52" t="str">
        <f>+IFERROR((R221/R222)*100,"")</f>
        <v/>
      </c>
      <c r="S223" s="52" t="str">
        <f t="shared" ref="S223:AC223" si="155">+IFERROR((S221/S222)*100,"")</f>
        <v/>
      </c>
      <c r="T223" s="52" t="str">
        <f t="shared" si="155"/>
        <v/>
      </c>
      <c r="U223" s="52" t="str">
        <f t="shared" si="155"/>
        <v/>
      </c>
      <c r="V223" s="52" t="str">
        <f t="shared" si="155"/>
        <v/>
      </c>
      <c r="W223" s="52" t="str">
        <f t="shared" si="155"/>
        <v/>
      </c>
      <c r="X223" s="52" t="str">
        <f t="shared" si="155"/>
        <v/>
      </c>
      <c r="Y223" s="52" t="str">
        <f t="shared" si="155"/>
        <v/>
      </c>
      <c r="Z223" s="52" t="str">
        <f t="shared" si="155"/>
        <v/>
      </c>
      <c r="AA223" s="52" t="str">
        <f t="shared" si="155"/>
        <v/>
      </c>
      <c r="AB223" s="52" t="str">
        <f t="shared" si="155"/>
        <v/>
      </c>
      <c r="AC223" s="52" t="str">
        <f t="shared" si="155"/>
        <v/>
      </c>
    </row>
    <row r="224" spans="2:29" ht="26.5" customHeight="1">
      <c r="B224" s="41"/>
      <c r="D224" s="42"/>
      <c r="E224" s="81"/>
      <c r="F224" s="31"/>
      <c r="G224" s="56">
        <f>+G221+0.01</f>
        <v>7.0699999999999985</v>
      </c>
      <c r="H224" s="57" t="s">
        <v>124</v>
      </c>
      <c r="I224" s="58"/>
      <c r="J224" s="58"/>
      <c r="K224" s="59"/>
      <c r="L224" s="62" t="s">
        <v>116</v>
      </c>
      <c r="M224" s="63"/>
      <c r="N224" s="68"/>
      <c r="O224" s="63"/>
      <c r="P224" s="54"/>
      <c r="Q224" s="51" t="s">
        <v>16</v>
      </c>
      <c r="R224" s="52"/>
      <c r="S224" s="52"/>
      <c r="T224" s="52"/>
      <c r="U224" s="52"/>
      <c r="V224" s="52"/>
      <c r="W224" s="52"/>
      <c r="X224" s="52"/>
      <c r="Y224" s="52"/>
      <c r="Z224" s="52"/>
      <c r="AA224" s="52"/>
      <c r="AB224" s="52"/>
      <c r="AC224" s="52"/>
    </row>
    <row r="225" spans="2:29" ht="18.5" customHeight="1">
      <c r="B225" s="41"/>
      <c r="D225" s="42"/>
      <c r="E225" s="81"/>
      <c r="F225" s="31"/>
      <c r="G225" s="56"/>
      <c r="H225" s="58"/>
      <c r="I225" s="58"/>
      <c r="J225" s="58"/>
      <c r="K225" s="60"/>
      <c r="L225" s="64"/>
      <c r="M225" s="65"/>
      <c r="N225" s="64"/>
      <c r="O225" s="65"/>
      <c r="P225" s="55"/>
      <c r="Q225" s="53" t="s">
        <v>15</v>
      </c>
      <c r="R225" s="52"/>
      <c r="S225" s="52"/>
      <c r="T225" s="52"/>
      <c r="U225" s="52"/>
      <c r="V225" s="52"/>
      <c r="W225" s="52"/>
      <c r="X225" s="52"/>
      <c r="Y225" s="52"/>
      <c r="Z225" s="52"/>
      <c r="AA225" s="52"/>
      <c r="AB225" s="52"/>
      <c r="AC225" s="52"/>
    </row>
    <row r="226" spans="2:29" ht="18.5" customHeight="1">
      <c r="B226" s="41"/>
      <c r="D226" s="42"/>
      <c r="E226" s="81"/>
      <c r="F226" s="31"/>
      <c r="G226" s="56"/>
      <c r="H226" s="58"/>
      <c r="I226" s="58"/>
      <c r="J226" s="58"/>
      <c r="K226" s="60"/>
      <c r="L226" s="64"/>
      <c r="M226" s="65"/>
      <c r="N226" s="64"/>
      <c r="O226" s="65"/>
      <c r="P226" s="55"/>
      <c r="Q226" s="53" t="s">
        <v>117</v>
      </c>
      <c r="R226" s="52" t="str">
        <f>+IFERROR((R224/R225)*100,"")</f>
        <v/>
      </c>
      <c r="S226" s="52" t="str">
        <f t="shared" ref="S226:AC226" si="156">+IFERROR((S224/S225)*100,"")</f>
        <v/>
      </c>
      <c r="T226" s="52" t="str">
        <f t="shared" si="156"/>
        <v/>
      </c>
      <c r="U226" s="52" t="str">
        <f t="shared" si="156"/>
        <v/>
      </c>
      <c r="V226" s="52" t="str">
        <f t="shared" si="156"/>
        <v/>
      </c>
      <c r="W226" s="52" t="str">
        <f t="shared" si="156"/>
        <v/>
      </c>
      <c r="X226" s="52" t="str">
        <f t="shared" si="156"/>
        <v/>
      </c>
      <c r="Y226" s="52" t="str">
        <f t="shared" si="156"/>
        <v/>
      </c>
      <c r="Z226" s="52" t="str">
        <f t="shared" si="156"/>
        <v/>
      </c>
      <c r="AA226" s="52" t="str">
        <f t="shared" si="156"/>
        <v/>
      </c>
      <c r="AB226" s="52" t="str">
        <f t="shared" si="156"/>
        <v/>
      </c>
      <c r="AC226" s="52" t="str">
        <f t="shared" si="156"/>
        <v/>
      </c>
    </row>
    <row r="227" spans="2:29" ht="26.5" customHeight="1">
      <c r="B227" s="41"/>
      <c r="D227" s="42"/>
      <c r="E227" s="81"/>
      <c r="F227" s="31"/>
      <c r="G227" s="56">
        <f>+G224+0.01</f>
        <v>7.0799999999999983</v>
      </c>
      <c r="H227" s="57" t="s">
        <v>124</v>
      </c>
      <c r="I227" s="58"/>
      <c r="J227" s="58"/>
      <c r="K227" s="59"/>
      <c r="L227" s="62" t="s">
        <v>116</v>
      </c>
      <c r="M227" s="63"/>
      <c r="N227" s="68"/>
      <c r="O227" s="63"/>
      <c r="P227" s="54"/>
      <c r="Q227" s="51" t="s">
        <v>16</v>
      </c>
      <c r="R227" s="52"/>
      <c r="S227" s="52"/>
      <c r="T227" s="52"/>
      <c r="U227" s="52"/>
      <c r="V227" s="52"/>
      <c r="W227" s="52"/>
      <c r="X227" s="52"/>
      <c r="Y227" s="52"/>
      <c r="Z227" s="52"/>
      <c r="AA227" s="52"/>
      <c r="AB227" s="52"/>
      <c r="AC227" s="52"/>
    </row>
    <row r="228" spans="2:29" ht="18.5" customHeight="1">
      <c r="B228" s="41"/>
      <c r="D228" s="42"/>
      <c r="E228" s="81"/>
      <c r="F228" s="31"/>
      <c r="G228" s="56"/>
      <c r="H228" s="58"/>
      <c r="I228" s="58"/>
      <c r="J228" s="58"/>
      <c r="K228" s="60"/>
      <c r="L228" s="64"/>
      <c r="M228" s="65"/>
      <c r="N228" s="64"/>
      <c r="O228" s="65"/>
      <c r="P228" s="55"/>
      <c r="Q228" s="53" t="s">
        <v>15</v>
      </c>
      <c r="R228" s="52"/>
      <c r="S228" s="52"/>
      <c r="T228" s="52"/>
      <c r="U228" s="52"/>
      <c r="V228" s="52"/>
      <c r="W228" s="52"/>
      <c r="X228" s="52"/>
      <c r="Y228" s="52"/>
      <c r="Z228" s="52"/>
      <c r="AA228" s="52"/>
      <c r="AB228" s="52"/>
      <c r="AC228" s="52"/>
    </row>
    <row r="229" spans="2:29" ht="18.5" customHeight="1">
      <c r="B229" s="41"/>
      <c r="D229" s="42"/>
      <c r="E229" s="81"/>
      <c r="F229" s="31"/>
      <c r="G229" s="56"/>
      <c r="H229" s="58"/>
      <c r="I229" s="58"/>
      <c r="J229" s="58"/>
      <c r="K229" s="60"/>
      <c r="L229" s="64"/>
      <c r="M229" s="65"/>
      <c r="N229" s="64"/>
      <c r="O229" s="65"/>
      <c r="P229" s="55"/>
      <c r="Q229" s="53" t="s">
        <v>117</v>
      </c>
      <c r="R229" s="52" t="str">
        <f>+IFERROR((R227/R228)*100,"")</f>
        <v/>
      </c>
      <c r="S229" s="52" t="str">
        <f t="shared" ref="S229:AC229" si="157">+IFERROR((S227/S228)*100,"")</f>
        <v/>
      </c>
      <c r="T229" s="52" t="str">
        <f t="shared" si="157"/>
        <v/>
      </c>
      <c r="U229" s="52" t="str">
        <f t="shared" si="157"/>
        <v/>
      </c>
      <c r="V229" s="52" t="str">
        <f t="shared" si="157"/>
        <v/>
      </c>
      <c r="W229" s="52" t="str">
        <f t="shared" si="157"/>
        <v/>
      </c>
      <c r="X229" s="52" t="str">
        <f t="shared" si="157"/>
        <v/>
      </c>
      <c r="Y229" s="52" t="str">
        <f t="shared" si="157"/>
        <v/>
      </c>
      <c r="Z229" s="52" t="str">
        <f t="shared" si="157"/>
        <v/>
      </c>
      <c r="AA229" s="52" t="str">
        <f t="shared" si="157"/>
        <v/>
      </c>
      <c r="AB229" s="52" t="str">
        <f t="shared" si="157"/>
        <v/>
      </c>
      <c r="AC229" s="52" t="str">
        <f t="shared" si="157"/>
        <v/>
      </c>
    </row>
    <row r="230" spans="2:29" ht="26.5" customHeight="1">
      <c r="B230" s="41"/>
      <c r="D230" s="42"/>
      <c r="E230" s="81"/>
      <c r="F230" s="31"/>
      <c r="G230" s="56">
        <f>+G227+0.01</f>
        <v>7.0899999999999981</v>
      </c>
      <c r="H230" s="57" t="s">
        <v>124</v>
      </c>
      <c r="I230" s="58"/>
      <c r="J230" s="58"/>
      <c r="K230" s="59"/>
      <c r="L230" s="62" t="s">
        <v>116</v>
      </c>
      <c r="M230" s="63"/>
      <c r="N230" s="68"/>
      <c r="O230" s="63"/>
      <c r="P230" s="54"/>
      <c r="Q230" s="51" t="s">
        <v>16</v>
      </c>
      <c r="R230" s="52"/>
      <c r="S230" s="52"/>
      <c r="T230" s="52"/>
      <c r="U230" s="52"/>
      <c r="V230" s="52"/>
      <c r="W230" s="52"/>
      <c r="X230" s="52"/>
      <c r="Y230" s="52"/>
      <c r="Z230" s="52"/>
      <c r="AA230" s="52"/>
      <c r="AB230" s="52"/>
      <c r="AC230" s="52"/>
    </row>
    <row r="231" spans="2:29" ht="18.5" customHeight="1">
      <c r="B231" s="41"/>
      <c r="D231" s="42"/>
      <c r="E231" s="81"/>
      <c r="F231" s="31"/>
      <c r="G231" s="56"/>
      <c r="H231" s="58"/>
      <c r="I231" s="58"/>
      <c r="J231" s="58"/>
      <c r="K231" s="60"/>
      <c r="L231" s="64"/>
      <c r="M231" s="65"/>
      <c r="N231" s="64"/>
      <c r="O231" s="65"/>
      <c r="P231" s="55"/>
      <c r="Q231" s="53" t="s">
        <v>15</v>
      </c>
      <c r="R231" s="52"/>
      <c r="S231" s="52"/>
      <c r="T231" s="52"/>
      <c r="U231" s="52"/>
      <c r="V231" s="52"/>
      <c r="W231" s="52"/>
      <c r="X231" s="52"/>
      <c r="Y231" s="52"/>
      <c r="Z231" s="52"/>
      <c r="AA231" s="52"/>
      <c r="AB231" s="52"/>
      <c r="AC231" s="52"/>
    </row>
    <row r="232" spans="2:29" ht="18.5" customHeight="1">
      <c r="B232" s="41"/>
      <c r="D232" s="42"/>
      <c r="E232" s="81"/>
      <c r="F232" s="31"/>
      <c r="G232" s="56"/>
      <c r="H232" s="58"/>
      <c r="I232" s="58"/>
      <c r="J232" s="58"/>
      <c r="K232" s="60"/>
      <c r="L232" s="64"/>
      <c r="M232" s="65"/>
      <c r="N232" s="64"/>
      <c r="O232" s="65"/>
      <c r="P232" s="55"/>
      <c r="Q232" s="53" t="s">
        <v>117</v>
      </c>
      <c r="R232" s="52" t="str">
        <f>+IFERROR((R230/R231)*100,"")</f>
        <v/>
      </c>
      <c r="S232" s="52" t="str">
        <f t="shared" ref="S232:AC232" si="158">+IFERROR((S230/S231)*100,"")</f>
        <v/>
      </c>
      <c r="T232" s="52" t="str">
        <f t="shared" si="158"/>
        <v/>
      </c>
      <c r="U232" s="52" t="str">
        <f t="shared" si="158"/>
        <v/>
      </c>
      <c r="V232" s="52" t="str">
        <f t="shared" si="158"/>
        <v/>
      </c>
      <c r="W232" s="52" t="str">
        <f t="shared" si="158"/>
        <v/>
      </c>
      <c r="X232" s="52" t="str">
        <f t="shared" si="158"/>
        <v/>
      </c>
      <c r="Y232" s="52" t="str">
        <f t="shared" si="158"/>
        <v/>
      </c>
      <c r="Z232" s="52" t="str">
        <f t="shared" si="158"/>
        <v/>
      </c>
      <c r="AA232" s="52" t="str">
        <f t="shared" si="158"/>
        <v/>
      </c>
      <c r="AB232" s="52" t="str">
        <f t="shared" si="158"/>
        <v/>
      </c>
      <c r="AC232" s="52" t="str">
        <f t="shared" si="158"/>
        <v/>
      </c>
    </row>
    <row r="233" spans="2:29" ht="26.5" customHeight="1">
      <c r="B233" s="41"/>
      <c r="D233" s="42"/>
      <c r="E233" s="81"/>
      <c r="F233" s="31"/>
      <c r="G233" s="56">
        <f>+G230+0.01</f>
        <v>7.0999999999999979</v>
      </c>
      <c r="H233" s="57" t="s">
        <v>124</v>
      </c>
      <c r="I233" s="58"/>
      <c r="J233" s="58"/>
      <c r="K233" s="59"/>
      <c r="L233" s="62" t="s">
        <v>116</v>
      </c>
      <c r="M233" s="63"/>
      <c r="N233" s="68"/>
      <c r="O233" s="63"/>
      <c r="P233" s="54"/>
      <c r="Q233" s="51" t="s">
        <v>16</v>
      </c>
      <c r="R233" s="52"/>
      <c r="S233" s="52"/>
      <c r="T233" s="52"/>
      <c r="U233" s="52"/>
      <c r="V233" s="52"/>
      <c r="W233" s="52"/>
      <c r="X233" s="52"/>
      <c r="Y233" s="52"/>
      <c r="Z233" s="52"/>
      <c r="AA233" s="52"/>
      <c r="AB233" s="52"/>
      <c r="AC233" s="52"/>
    </row>
    <row r="234" spans="2:29" ht="18.5" customHeight="1">
      <c r="B234" s="41"/>
      <c r="D234" s="42"/>
      <c r="E234" s="81"/>
      <c r="F234" s="31"/>
      <c r="G234" s="56"/>
      <c r="H234" s="58"/>
      <c r="I234" s="58"/>
      <c r="J234" s="58"/>
      <c r="K234" s="60"/>
      <c r="L234" s="64"/>
      <c r="M234" s="65"/>
      <c r="N234" s="64"/>
      <c r="O234" s="65"/>
      <c r="P234" s="55"/>
      <c r="Q234" s="53" t="s">
        <v>15</v>
      </c>
      <c r="R234" s="52"/>
      <c r="S234" s="52"/>
      <c r="T234" s="52"/>
      <c r="U234" s="52"/>
      <c r="V234" s="52"/>
      <c r="W234" s="52"/>
      <c r="X234" s="52"/>
      <c r="Y234" s="52"/>
      <c r="Z234" s="52"/>
      <c r="AA234" s="52"/>
      <c r="AB234" s="52"/>
      <c r="AC234" s="52"/>
    </row>
    <row r="235" spans="2:29" ht="18.5" customHeight="1">
      <c r="B235" s="43"/>
      <c r="C235" s="10"/>
      <c r="D235" s="44"/>
      <c r="E235" s="82"/>
      <c r="F235" s="32"/>
      <c r="G235" s="56"/>
      <c r="H235" s="58"/>
      <c r="I235" s="58"/>
      <c r="J235" s="58"/>
      <c r="K235" s="61"/>
      <c r="L235" s="66"/>
      <c r="M235" s="67"/>
      <c r="N235" s="66"/>
      <c r="O235" s="67"/>
      <c r="P235" s="69"/>
      <c r="Q235" s="53" t="s">
        <v>117</v>
      </c>
      <c r="R235" s="52" t="str">
        <f>+IFERROR((R233/R234)*100,"")</f>
        <v/>
      </c>
      <c r="S235" s="52" t="str">
        <f t="shared" ref="S235:AC235" si="159">+IFERROR((S233/S234)*100,"")</f>
        <v/>
      </c>
      <c r="T235" s="52" t="str">
        <f t="shared" si="159"/>
        <v/>
      </c>
      <c r="U235" s="52" t="str">
        <f t="shared" si="159"/>
        <v/>
      </c>
      <c r="V235" s="52" t="str">
        <f t="shared" si="159"/>
        <v/>
      </c>
      <c r="W235" s="52" t="str">
        <f t="shared" si="159"/>
        <v/>
      </c>
      <c r="X235" s="52" t="str">
        <f t="shared" si="159"/>
        <v/>
      </c>
      <c r="Y235" s="52" t="str">
        <f t="shared" si="159"/>
        <v/>
      </c>
      <c r="Z235" s="52" t="str">
        <f t="shared" si="159"/>
        <v/>
      </c>
      <c r="AA235" s="52" t="str">
        <f t="shared" si="159"/>
        <v/>
      </c>
      <c r="AB235" s="52" t="str">
        <f t="shared" si="159"/>
        <v/>
      </c>
      <c r="AC235" s="52" t="str">
        <f t="shared" si="159"/>
        <v/>
      </c>
    </row>
    <row r="236" spans="2:29" ht="11.5" customHeight="1"/>
    <row r="237" spans="2:29" s="9" customFormat="1" ht="23" customHeight="1">
      <c r="C237" s="38"/>
      <c r="D237" s="38"/>
      <c r="E237" s="38"/>
      <c r="F237" s="83" t="s">
        <v>1</v>
      </c>
      <c r="G237" s="76" t="s">
        <v>12</v>
      </c>
      <c r="H237" s="76"/>
      <c r="I237" s="76"/>
      <c r="J237" s="76"/>
      <c r="K237" s="76" t="s">
        <v>123</v>
      </c>
      <c r="L237" s="76" t="s">
        <v>13</v>
      </c>
      <c r="M237" s="76"/>
      <c r="N237" s="74" t="s">
        <v>14</v>
      </c>
      <c r="O237" s="74"/>
      <c r="P237" s="74" t="s">
        <v>125</v>
      </c>
      <c r="Q237" s="8"/>
      <c r="R237" s="76" t="s">
        <v>17</v>
      </c>
      <c r="S237" s="76"/>
      <c r="T237" s="76"/>
      <c r="U237" s="76"/>
      <c r="V237" s="76"/>
      <c r="W237" s="76"/>
      <c r="X237" s="76"/>
      <c r="Y237" s="76"/>
      <c r="Z237" s="76"/>
      <c r="AA237" s="76"/>
      <c r="AB237" s="76"/>
      <c r="AC237" s="76"/>
    </row>
    <row r="238" spans="2:29" ht="14.5" customHeight="1">
      <c r="B238" s="38"/>
      <c r="C238" s="38"/>
      <c r="D238" s="38"/>
      <c r="E238" s="38"/>
      <c r="F238" s="83"/>
      <c r="G238" s="84"/>
      <c r="H238" s="84"/>
      <c r="I238" s="84"/>
      <c r="J238" s="84"/>
      <c r="K238" s="84"/>
      <c r="L238" s="84"/>
      <c r="M238" s="84"/>
      <c r="N238" s="75"/>
      <c r="O238" s="75"/>
      <c r="P238" s="75"/>
      <c r="R238" s="35" t="s">
        <v>21</v>
      </c>
      <c r="S238" s="35" t="s">
        <v>22</v>
      </c>
      <c r="T238" s="35" t="s">
        <v>23</v>
      </c>
      <c r="U238" s="35" t="s">
        <v>24</v>
      </c>
      <c r="V238" s="35" t="s">
        <v>25</v>
      </c>
      <c r="W238" s="35" t="s">
        <v>26</v>
      </c>
      <c r="X238" s="35" t="s">
        <v>27</v>
      </c>
      <c r="Y238" s="35" t="s">
        <v>28</v>
      </c>
      <c r="Z238" s="35" t="s">
        <v>29</v>
      </c>
      <c r="AA238" s="35" t="s">
        <v>30</v>
      </c>
      <c r="AB238" s="35" t="s">
        <v>31</v>
      </c>
      <c r="AC238" s="35" t="s">
        <v>32</v>
      </c>
    </row>
    <row r="239" spans="2:29" ht="26.5" customHeight="1">
      <c r="B239" s="77" t="s">
        <v>126</v>
      </c>
      <c r="C239" s="78"/>
      <c r="D239" s="78"/>
      <c r="E239" s="79"/>
      <c r="F239" s="36" t="s">
        <v>133</v>
      </c>
      <c r="G239" s="56">
        <f>+E240+0.01</f>
        <v>8.01</v>
      </c>
      <c r="H239" s="57" t="s">
        <v>124</v>
      </c>
      <c r="I239" s="58"/>
      <c r="J239" s="58"/>
      <c r="K239" s="59"/>
      <c r="L239" s="62" t="s">
        <v>116</v>
      </c>
      <c r="M239" s="63"/>
      <c r="N239" s="68"/>
      <c r="O239" s="63"/>
      <c r="P239" s="54"/>
      <c r="Q239" s="51" t="s">
        <v>16</v>
      </c>
      <c r="R239" s="52"/>
      <c r="S239" s="52"/>
      <c r="T239" s="52"/>
      <c r="U239" s="52"/>
      <c r="V239" s="52"/>
      <c r="W239" s="52"/>
      <c r="X239" s="52"/>
      <c r="Y239" s="52"/>
      <c r="Z239" s="52"/>
      <c r="AA239" s="52"/>
      <c r="AB239" s="52"/>
      <c r="AC239" s="52"/>
    </row>
    <row r="240" spans="2:29" ht="18.5" customHeight="1">
      <c r="B240" s="39"/>
      <c r="C240" s="46"/>
      <c r="D240" s="40"/>
      <c r="E240" s="47">
        <v>8</v>
      </c>
      <c r="F240" s="71"/>
      <c r="G240" s="56"/>
      <c r="H240" s="58"/>
      <c r="I240" s="58"/>
      <c r="J240" s="58"/>
      <c r="K240" s="60"/>
      <c r="L240" s="64"/>
      <c r="M240" s="65"/>
      <c r="N240" s="64"/>
      <c r="O240" s="65"/>
      <c r="P240" s="55"/>
      <c r="Q240" s="53" t="s">
        <v>15</v>
      </c>
      <c r="R240" s="52"/>
      <c r="S240" s="52"/>
      <c r="T240" s="52"/>
      <c r="U240" s="52"/>
      <c r="V240" s="52"/>
      <c r="W240" s="52"/>
      <c r="X240" s="52"/>
      <c r="Y240" s="52"/>
      <c r="Z240" s="52"/>
      <c r="AA240" s="52"/>
      <c r="AB240" s="52"/>
      <c r="AC240" s="52"/>
    </row>
    <row r="241" spans="2:29" ht="23" customHeight="1">
      <c r="B241" s="41" t="s">
        <v>152</v>
      </c>
      <c r="C241" s="4"/>
      <c r="D241" s="42"/>
      <c r="E241" s="80" t="s">
        <v>127</v>
      </c>
      <c r="F241" s="71"/>
      <c r="G241" s="56"/>
      <c r="H241" s="58"/>
      <c r="I241" s="58"/>
      <c r="J241" s="58"/>
      <c r="K241" s="60"/>
      <c r="L241" s="64"/>
      <c r="M241" s="65"/>
      <c r="N241" s="64"/>
      <c r="O241" s="65"/>
      <c r="P241" s="55"/>
      <c r="Q241" s="53" t="s">
        <v>117</v>
      </c>
      <c r="R241" s="52" t="str">
        <f>+IFERROR((R239/R240)*100,"")</f>
        <v/>
      </c>
      <c r="S241" s="52" t="str">
        <f t="shared" ref="S241:AC241" si="160">+IFERROR((S239/S240)*100,"")</f>
        <v/>
      </c>
      <c r="T241" s="52" t="str">
        <f t="shared" si="160"/>
        <v/>
      </c>
      <c r="U241" s="52" t="str">
        <f t="shared" si="160"/>
        <v/>
      </c>
      <c r="V241" s="52" t="str">
        <f t="shared" si="160"/>
        <v/>
      </c>
      <c r="W241" s="52" t="str">
        <f t="shared" si="160"/>
        <v/>
      </c>
      <c r="X241" s="52" t="str">
        <f t="shared" si="160"/>
        <v/>
      </c>
      <c r="Y241" s="52" t="str">
        <f t="shared" si="160"/>
        <v/>
      </c>
      <c r="Z241" s="52" t="str">
        <f t="shared" si="160"/>
        <v/>
      </c>
      <c r="AA241" s="52" t="str">
        <f t="shared" si="160"/>
        <v/>
      </c>
      <c r="AB241" s="52" t="str">
        <f t="shared" si="160"/>
        <v/>
      </c>
      <c r="AC241" s="52" t="str">
        <f t="shared" si="160"/>
        <v/>
      </c>
    </row>
    <row r="242" spans="2:29" ht="26.5" customHeight="1">
      <c r="B242" s="48" t="s">
        <v>153</v>
      </c>
      <c r="C242" s="4"/>
      <c r="D242" s="42"/>
      <c r="E242" s="81"/>
      <c r="F242" s="71"/>
      <c r="G242" s="56">
        <f>+G239+0.01</f>
        <v>8.02</v>
      </c>
      <c r="H242" s="57" t="s">
        <v>124</v>
      </c>
      <c r="I242" s="58"/>
      <c r="J242" s="58"/>
      <c r="K242" s="59"/>
      <c r="L242" s="62" t="s">
        <v>116</v>
      </c>
      <c r="M242" s="63"/>
      <c r="N242" s="68"/>
      <c r="O242" s="63"/>
      <c r="P242" s="54"/>
      <c r="Q242" s="51" t="s">
        <v>16</v>
      </c>
      <c r="R242" s="52"/>
      <c r="S242" s="52"/>
      <c r="T242" s="52"/>
      <c r="U242" s="52"/>
      <c r="V242" s="52"/>
      <c r="W242" s="52"/>
      <c r="X242" s="52"/>
      <c r="Y242" s="52"/>
      <c r="Z242" s="52"/>
      <c r="AA242" s="52"/>
      <c r="AB242" s="52"/>
      <c r="AC242" s="52"/>
    </row>
    <row r="243" spans="2:29" ht="12.5" customHeight="1">
      <c r="B243" s="41"/>
      <c r="C243" s="72"/>
      <c r="D243" s="42"/>
      <c r="E243" s="81"/>
      <c r="F243" s="71"/>
      <c r="G243" s="56"/>
      <c r="H243" s="58"/>
      <c r="I243" s="58"/>
      <c r="J243" s="58"/>
      <c r="K243" s="60"/>
      <c r="L243" s="64"/>
      <c r="M243" s="65"/>
      <c r="N243" s="64"/>
      <c r="O243" s="65"/>
      <c r="P243" s="55"/>
      <c r="Q243" s="53" t="s">
        <v>15</v>
      </c>
      <c r="R243" s="52"/>
      <c r="S243" s="52"/>
      <c r="T243" s="52"/>
      <c r="U243" s="52"/>
      <c r="V243" s="52"/>
      <c r="W243" s="52"/>
      <c r="X243" s="52"/>
      <c r="Y243" s="52"/>
      <c r="Z243" s="52"/>
      <c r="AA243" s="52"/>
      <c r="AB243" s="52"/>
      <c r="AC243" s="52"/>
    </row>
    <row r="244" spans="2:29" ht="18.5" customHeight="1">
      <c r="B244" s="45" t="s">
        <v>154</v>
      </c>
      <c r="C244" s="73"/>
      <c r="D244" s="42"/>
      <c r="E244" s="81"/>
      <c r="F244" s="71"/>
      <c r="G244" s="56"/>
      <c r="H244" s="58"/>
      <c r="I244" s="58"/>
      <c r="J244" s="58"/>
      <c r="K244" s="60"/>
      <c r="L244" s="64"/>
      <c r="M244" s="65"/>
      <c r="N244" s="64"/>
      <c r="O244" s="65"/>
      <c r="P244" s="55"/>
      <c r="Q244" s="53" t="s">
        <v>117</v>
      </c>
      <c r="R244" s="52" t="str">
        <f>+IFERROR((R242/R243)*100,"")</f>
        <v/>
      </c>
      <c r="S244" s="52" t="str">
        <f t="shared" ref="S244:AC244" si="161">+IFERROR((S242/S243)*100,"")</f>
        <v/>
      </c>
      <c r="T244" s="52" t="str">
        <f t="shared" si="161"/>
        <v/>
      </c>
      <c r="U244" s="52" t="str">
        <f t="shared" si="161"/>
        <v/>
      </c>
      <c r="V244" s="52" t="str">
        <f t="shared" si="161"/>
        <v/>
      </c>
      <c r="W244" s="52" t="str">
        <f t="shared" si="161"/>
        <v/>
      </c>
      <c r="X244" s="52" t="str">
        <f t="shared" si="161"/>
        <v/>
      </c>
      <c r="Y244" s="52" t="str">
        <f t="shared" si="161"/>
        <v/>
      </c>
      <c r="Z244" s="52" t="str">
        <f t="shared" si="161"/>
        <v/>
      </c>
      <c r="AA244" s="52" t="str">
        <f t="shared" si="161"/>
        <v/>
      </c>
      <c r="AB244" s="52" t="str">
        <f t="shared" si="161"/>
        <v/>
      </c>
      <c r="AC244" s="52" t="str">
        <f t="shared" si="161"/>
        <v/>
      </c>
    </row>
    <row r="245" spans="2:29" ht="26.5" customHeight="1">
      <c r="B245" s="41" t="s">
        <v>155</v>
      </c>
      <c r="C245" s="4"/>
      <c r="D245" s="42"/>
      <c r="E245" s="81"/>
      <c r="F245" s="36" t="s">
        <v>134</v>
      </c>
      <c r="G245" s="56">
        <f>+G242+0.01</f>
        <v>8.0299999999999994</v>
      </c>
      <c r="H245" s="57" t="s">
        <v>124</v>
      </c>
      <c r="I245" s="58"/>
      <c r="J245" s="58"/>
      <c r="K245" s="59"/>
      <c r="L245" s="62" t="s">
        <v>116</v>
      </c>
      <c r="M245" s="63"/>
      <c r="N245" s="68"/>
      <c r="O245" s="63"/>
      <c r="P245" s="54"/>
      <c r="Q245" s="51" t="s">
        <v>16</v>
      </c>
      <c r="R245" s="52"/>
      <c r="S245" s="52"/>
      <c r="T245" s="52"/>
      <c r="U245" s="52"/>
      <c r="V245" s="52"/>
      <c r="W245" s="52"/>
      <c r="X245" s="52"/>
      <c r="Y245" s="52"/>
      <c r="Z245" s="52"/>
      <c r="AA245" s="52"/>
      <c r="AB245" s="52"/>
      <c r="AC245" s="52"/>
    </row>
    <row r="246" spans="2:29" ht="18.5" customHeight="1">
      <c r="B246" s="41"/>
      <c r="D246" s="42"/>
      <c r="E246" s="81"/>
      <c r="F246" s="71"/>
      <c r="G246" s="56"/>
      <c r="H246" s="58"/>
      <c r="I246" s="58"/>
      <c r="J246" s="58"/>
      <c r="K246" s="60"/>
      <c r="L246" s="64"/>
      <c r="M246" s="65"/>
      <c r="N246" s="64"/>
      <c r="O246" s="65"/>
      <c r="P246" s="55"/>
      <c r="Q246" s="53" t="s">
        <v>15</v>
      </c>
      <c r="R246" s="52"/>
      <c r="S246" s="52"/>
      <c r="T246" s="52"/>
      <c r="U246" s="52"/>
      <c r="V246" s="52"/>
      <c r="W246" s="52"/>
      <c r="X246" s="52"/>
      <c r="Y246" s="52"/>
      <c r="Z246" s="52"/>
      <c r="AA246" s="52"/>
      <c r="AB246" s="52"/>
      <c r="AC246" s="52"/>
    </row>
    <row r="247" spans="2:29" ht="18.5" customHeight="1">
      <c r="B247" s="41"/>
      <c r="D247" s="42"/>
      <c r="E247" s="81"/>
      <c r="F247" s="71"/>
      <c r="G247" s="56"/>
      <c r="H247" s="58"/>
      <c r="I247" s="58"/>
      <c r="J247" s="58"/>
      <c r="K247" s="60"/>
      <c r="L247" s="64"/>
      <c r="M247" s="65"/>
      <c r="N247" s="64"/>
      <c r="O247" s="65"/>
      <c r="P247" s="55"/>
      <c r="Q247" s="53" t="s">
        <v>117</v>
      </c>
      <c r="R247" s="52" t="str">
        <f>+IFERROR((R245/R246)*100,"")</f>
        <v/>
      </c>
      <c r="S247" s="52" t="str">
        <f t="shared" ref="S247:AC247" si="162">+IFERROR((S245/S246)*100,"")</f>
        <v/>
      </c>
      <c r="T247" s="52" t="str">
        <f t="shared" si="162"/>
        <v/>
      </c>
      <c r="U247" s="52" t="str">
        <f t="shared" si="162"/>
        <v/>
      </c>
      <c r="V247" s="52" t="str">
        <f t="shared" si="162"/>
        <v/>
      </c>
      <c r="W247" s="52" t="str">
        <f t="shared" si="162"/>
        <v/>
      </c>
      <c r="X247" s="52" t="str">
        <f t="shared" si="162"/>
        <v/>
      </c>
      <c r="Y247" s="52" t="str">
        <f t="shared" si="162"/>
        <v/>
      </c>
      <c r="Z247" s="52" t="str">
        <f t="shared" si="162"/>
        <v/>
      </c>
      <c r="AA247" s="52" t="str">
        <f t="shared" si="162"/>
        <v/>
      </c>
      <c r="AB247" s="52" t="str">
        <f t="shared" si="162"/>
        <v/>
      </c>
      <c r="AC247" s="52" t="str">
        <f t="shared" si="162"/>
        <v/>
      </c>
    </row>
    <row r="248" spans="2:29" ht="26.5" customHeight="1">
      <c r="B248" s="41"/>
      <c r="D248" s="42"/>
      <c r="E248" s="81"/>
      <c r="F248" s="71"/>
      <c r="G248" s="56">
        <f>+G245+0.01</f>
        <v>8.0399999999999991</v>
      </c>
      <c r="H248" s="57" t="s">
        <v>124</v>
      </c>
      <c r="I248" s="58"/>
      <c r="J248" s="58"/>
      <c r="K248" s="59"/>
      <c r="L248" s="62" t="s">
        <v>116</v>
      </c>
      <c r="M248" s="63"/>
      <c r="N248" s="68"/>
      <c r="O248" s="63"/>
      <c r="P248" s="54"/>
      <c r="Q248" s="51" t="s">
        <v>16</v>
      </c>
      <c r="R248" s="52"/>
      <c r="S248" s="52"/>
      <c r="T248" s="52"/>
      <c r="U248" s="52"/>
      <c r="V248" s="52"/>
      <c r="W248" s="52"/>
      <c r="X248" s="52"/>
      <c r="Y248" s="52"/>
      <c r="Z248" s="52"/>
      <c r="AA248" s="52"/>
      <c r="AB248" s="52"/>
      <c r="AC248" s="52"/>
    </row>
    <row r="249" spans="2:29" ht="18.5" customHeight="1">
      <c r="B249" s="41"/>
      <c r="D249" s="42"/>
      <c r="E249" s="81"/>
      <c r="F249" s="71"/>
      <c r="G249" s="56"/>
      <c r="H249" s="58"/>
      <c r="I249" s="58"/>
      <c r="J249" s="58"/>
      <c r="K249" s="60"/>
      <c r="L249" s="64"/>
      <c r="M249" s="65"/>
      <c r="N249" s="64"/>
      <c r="O249" s="65"/>
      <c r="P249" s="55"/>
      <c r="Q249" s="53" t="s">
        <v>15</v>
      </c>
      <c r="R249" s="52"/>
      <c r="S249" s="52"/>
      <c r="T249" s="52"/>
      <c r="U249" s="52"/>
      <c r="V249" s="52"/>
      <c r="W249" s="52"/>
      <c r="X249" s="52"/>
      <c r="Y249" s="52"/>
      <c r="Z249" s="52"/>
      <c r="AA249" s="52"/>
      <c r="AB249" s="52"/>
      <c r="AC249" s="52"/>
    </row>
    <row r="250" spans="2:29" ht="18.5" customHeight="1">
      <c r="B250" s="41"/>
      <c r="D250" s="42"/>
      <c r="E250" s="81"/>
      <c r="F250" s="71"/>
      <c r="G250" s="56"/>
      <c r="H250" s="58"/>
      <c r="I250" s="58"/>
      <c r="J250" s="58"/>
      <c r="K250" s="60"/>
      <c r="L250" s="64"/>
      <c r="M250" s="65"/>
      <c r="N250" s="64"/>
      <c r="O250" s="65"/>
      <c r="P250" s="55"/>
      <c r="Q250" s="53" t="s">
        <v>117</v>
      </c>
      <c r="R250" s="52" t="str">
        <f>+IFERROR((R248/R249)*100,"")</f>
        <v/>
      </c>
      <c r="S250" s="52" t="str">
        <f t="shared" ref="S250:AC250" si="163">+IFERROR((S248/S249)*100,"")</f>
        <v/>
      </c>
      <c r="T250" s="52" t="str">
        <f t="shared" si="163"/>
        <v/>
      </c>
      <c r="U250" s="52" t="str">
        <f t="shared" si="163"/>
        <v/>
      </c>
      <c r="V250" s="52" t="str">
        <f t="shared" si="163"/>
        <v/>
      </c>
      <c r="W250" s="52" t="str">
        <f t="shared" si="163"/>
        <v/>
      </c>
      <c r="X250" s="52" t="str">
        <f t="shared" si="163"/>
        <v/>
      </c>
      <c r="Y250" s="52" t="str">
        <f t="shared" si="163"/>
        <v/>
      </c>
      <c r="Z250" s="52" t="str">
        <f t="shared" si="163"/>
        <v/>
      </c>
      <c r="AA250" s="52" t="str">
        <f t="shared" si="163"/>
        <v/>
      </c>
      <c r="AB250" s="52" t="str">
        <f t="shared" si="163"/>
        <v/>
      </c>
      <c r="AC250" s="52" t="str">
        <f t="shared" si="163"/>
        <v/>
      </c>
    </row>
    <row r="251" spans="2:29" ht="26.5" customHeight="1">
      <c r="B251" s="41"/>
      <c r="D251" s="42"/>
      <c r="E251" s="81"/>
      <c r="F251" s="36" t="s">
        <v>136</v>
      </c>
      <c r="G251" s="56">
        <f>+G248+0.01</f>
        <v>8.0499999999999989</v>
      </c>
      <c r="H251" s="57" t="s">
        <v>124</v>
      </c>
      <c r="I251" s="58"/>
      <c r="J251" s="58"/>
      <c r="K251" s="59"/>
      <c r="L251" s="62" t="s">
        <v>116</v>
      </c>
      <c r="M251" s="63"/>
      <c r="N251" s="68"/>
      <c r="O251" s="63"/>
      <c r="P251" s="54"/>
      <c r="Q251" s="51" t="s">
        <v>16</v>
      </c>
      <c r="R251" s="52"/>
      <c r="S251" s="52"/>
      <c r="T251" s="52"/>
      <c r="U251" s="52"/>
      <c r="V251" s="52"/>
      <c r="W251" s="52"/>
      <c r="X251" s="52"/>
      <c r="Y251" s="52"/>
      <c r="Z251" s="52"/>
      <c r="AA251" s="52"/>
      <c r="AB251" s="52"/>
      <c r="AC251" s="52"/>
    </row>
    <row r="252" spans="2:29" ht="18.5" customHeight="1">
      <c r="B252" s="41"/>
      <c r="D252" s="42"/>
      <c r="E252" s="81"/>
      <c r="F252" s="70"/>
      <c r="G252" s="56"/>
      <c r="H252" s="58"/>
      <c r="I252" s="58"/>
      <c r="J252" s="58"/>
      <c r="K252" s="60"/>
      <c r="L252" s="64"/>
      <c r="M252" s="65"/>
      <c r="N252" s="64"/>
      <c r="O252" s="65"/>
      <c r="P252" s="55"/>
      <c r="Q252" s="53" t="s">
        <v>15</v>
      </c>
      <c r="R252" s="52"/>
      <c r="S252" s="52"/>
      <c r="T252" s="52"/>
      <c r="U252" s="52"/>
      <c r="V252" s="52"/>
      <c r="W252" s="52"/>
      <c r="X252" s="52"/>
      <c r="Y252" s="52"/>
      <c r="Z252" s="52"/>
      <c r="AA252" s="52"/>
      <c r="AB252" s="52"/>
      <c r="AC252" s="52"/>
    </row>
    <row r="253" spans="2:29" ht="18.5" customHeight="1">
      <c r="B253" s="41"/>
      <c r="D253" s="42"/>
      <c r="E253" s="81"/>
      <c r="F253" s="71"/>
      <c r="G253" s="56"/>
      <c r="H253" s="58"/>
      <c r="I253" s="58"/>
      <c r="J253" s="58"/>
      <c r="K253" s="60"/>
      <c r="L253" s="64"/>
      <c r="M253" s="65"/>
      <c r="N253" s="64"/>
      <c r="O253" s="65"/>
      <c r="P253" s="55"/>
      <c r="Q253" s="53" t="s">
        <v>117</v>
      </c>
      <c r="R253" s="52" t="str">
        <f>+IFERROR((R251/R252)*100,"")</f>
        <v/>
      </c>
      <c r="S253" s="52" t="str">
        <f t="shared" ref="S253:AC253" si="164">+IFERROR((S251/S252)*100,"")</f>
        <v/>
      </c>
      <c r="T253" s="52" t="str">
        <f t="shared" si="164"/>
        <v/>
      </c>
      <c r="U253" s="52" t="str">
        <f t="shared" si="164"/>
        <v/>
      </c>
      <c r="V253" s="52" t="str">
        <f t="shared" si="164"/>
        <v/>
      </c>
      <c r="W253" s="52" t="str">
        <f t="shared" si="164"/>
        <v/>
      </c>
      <c r="X253" s="52" t="str">
        <f t="shared" si="164"/>
        <v/>
      </c>
      <c r="Y253" s="52" t="str">
        <f t="shared" si="164"/>
        <v/>
      </c>
      <c r="Z253" s="52" t="str">
        <f t="shared" si="164"/>
        <v/>
      </c>
      <c r="AA253" s="52" t="str">
        <f t="shared" si="164"/>
        <v/>
      </c>
      <c r="AB253" s="52" t="str">
        <f t="shared" si="164"/>
        <v/>
      </c>
      <c r="AC253" s="52" t="str">
        <f t="shared" si="164"/>
        <v/>
      </c>
    </row>
    <row r="254" spans="2:29" ht="26.5" customHeight="1">
      <c r="B254" s="41"/>
      <c r="D254" s="42"/>
      <c r="E254" s="81"/>
      <c r="F254" s="71"/>
      <c r="G254" s="56">
        <f>+G251+0.01</f>
        <v>8.0599999999999987</v>
      </c>
      <c r="H254" s="57" t="s">
        <v>124</v>
      </c>
      <c r="I254" s="58"/>
      <c r="J254" s="58"/>
      <c r="K254" s="59"/>
      <c r="L254" s="62" t="s">
        <v>116</v>
      </c>
      <c r="M254" s="63"/>
      <c r="N254" s="68"/>
      <c r="O254" s="63"/>
      <c r="P254" s="54"/>
      <c r="Q254" s="51" t="s">
        <v>16</v>
      </c>
      <c r="R254" s="52"/>
      <c r="S254" s="52"/>
      <c r="T254" s="52"/>
      <c r="U254" s="52"/>
      <c r="V254" s="52"/>
      <c r="W254" s="52"/>
      <c r="X254" s="52"/>
      <c r="Y254" s="52"/>
      <c r="Z254" s="52"/>
      <c r="AA254" s="52"/>
      <c r="AB254" s="52"/>
      <c r="AC254" s="52"/>
    </row>
    <row r="255" spans="2:29" ht="18.5" customHeight="1">
      <c r="B255" s="41"/>
      <c r="D255" s="42"/>
      <c r="E255" s="81"/>
      <c r="F255" s="71"/>
      <c r="G255" s="56"/>
      <c r="H255" s="58"/>
      <c r="I255" s="58"/>
      <c r="J255" s="58"/>
      <c r="K255" s="60"/>
      <c r="L255" s="64"/>
      <c r="M255" s="65"/>
      <c r="N255" s="64"/>
      <c r="O255" s="65"/>
      <c r="P255" s="55"/>
      <c r="Q255" s="53" t="s">
        <v>15</v>
      </c>
      <c r="R255" s="52"/>
      <c r="S255" s="52"/>
      <c r="T255" s="52"/>
      <c r="U255" s="52"/>
      <c r="V255" s="52"/>
      <c r="W255" s="52"/>
      <c r="X255" s="52"/>
      <c r="Y255" s="52"/>
      <c r="Z255" s="52"/>
      <c r="AA255" s="52"/>
      <c r="AB255" s="52"/>
      <c r="AC255" s="52"/>
    </row>
    <row r="256" spans="2:29" ht="18.5" customHeight="1">
      <c r="B256" s="41"/>
      <c r="D256" s="42"/>
      <c r="E256" s="81"/>
      <c r="F256" s="71"/>
      <c r="G256" s="56"/>
      <c r="H256" s="58"/>
      <c r="I256" s="58"/>
      <c r="J256" s="58"/>
      <c r="K256" s="60"/>
      <c r="L256" s="64"/>
      <c r="M256" s="65"/>
      <c r="N256" s="64"/>
      <c r="O256" s="65"/>
      <c r="P256" s="55"/>
      <c r="Q256" s="53" t="s">
        <v>117</v>
      </c>
      <c r="R256" s="52" t="str">
        <f>+IFERROR((R254/R255)*100,"")</f>
        <v/>
      </c>
      <c r="S256" s="52" t="str">
        <f t="shared" ref="S256:AC256" si="165">+IFERROR((S254/S255)*100,"")</f>
        <v/>
      </c>
      <c r="T256" s="52" t="str">
        <f t="shared" si="165"/>
        <v/>
      </c>
      <c r="U256" s="52" t="str">
        <f t="shared" si="165"/>
        <v/>
      </c>
      <c r="V256" s="52" t="str">
        <f t="shared" si="165"/>
        <v/>
      </c>
      <c r="W256" s="52" t="str">
        <f t="shared" si="165"/>
        <v/>
      </c>
      <c r="X256" s="52" t="str">
        <f t="shared" si="165"/>
        <v/>
      </c>
      <c r="Y256" s="52" t="str">
        <f t="shared" si="165"/>
        <v/>
      </c>
      <c r="Z256" s="52" t="str">
        <f t="shared" si="165"/>
        <v/>
      </c>
      <c r="AA256" s="52" t="str">
        <f t="shared" si="165"/>
        <v/>
      </c>
      <c r="AB256" s="52" t="str">
        <f t="shared" si="165"/>
        <v/>
      </c>
      <c r="AC256" s="52" t="str">
        <f t="shared" si="165"/>
        <v/>
      </c>
    </row>
    <row r="257" spans="2:29" ht="26.5" customHeight="1">
      <c r="B257" s="41"/>
      <c r="D257" s="42"/>
      <c r="E257" s="81"/>
      <c r="F257" s="31"/>
      <c r="G257" s="56">
        <f>+G254+0.01</f>
        <v>8.0699999999999985</v>
      </c>
      <c r="H257" s="57" t="s">
        <v>124</v>
      </c>
      <c r="I257" s="58"/>
      <c r="J257" s="58"/>
      <c r="K257" s="59"/>
      <c r="L257" s="62" t="s">
        <v>116</v>
      </c>
      <c r="M257" s="63"/>
      <c r="N257" s="68"/>
      <c r="O257" s="63"/>
      <c r="P257" s="54"/>
      <c r="Q257" s="51" t="s">
        <v>16</v>
      </c>
      <c r="R257" s="52"/>
      <c r="S257" s="52"/>
      <c r="T257" s="52"/>
      <c r="U257" s="52"/>
      <c r="V257" s="52"/>
      <c r="W257" s="52"/>
      <c r="X257" s="52"/>
      <c r="Y257" s="52"/>
      <c r="Z257" s="52"/>
      <c r="AA257" s="52"/>
      <c r="AB257" s="52"/>
      <c r="AC257" s="52"/>
    </row>
    <row r="258" spans="2:29" ht="18.5" customHeight="1">
      <c r="B258" s="41"/>
      <c r="D258" s="42"/>
      <c r="E258" s="81"/>
      <c r="F258" s="31"/>
      <c r="G258" s="56"/>
      <c r="H258" s="58"/>
      <c r="I258" s="58"/>
      <c r="J258" s="58"/>
      <c r="K258" s="60"/>
      <c r="L258" s="64"/>
      <c r="M258" s="65"/>
      <c r="N258" s="64"/>
      <c r="O258" s="65"/>
      <c r="P258" s="55"/>
      <c r="Q258" s="53" t="s">
        <v>15</v>
      </c>
      <c r="R258" s="52"/>
      <c r="S258" s="52"/>
      <c r="T258" s="52"/>
      <c r="U258" s="52"/>
      <c r="V258" s="52"/>
      <c r="W258" s="52"/>
      <c r="X258" s="52"/>
      <c r="Y258" s="52"/>
      <c r="Z258" s="52"/>
      <c r="AA258" s="52"/>
      <c r="AB258" s="52"/>
      <c r="AC258" s="52"/>
    </row>
    <row r="259" spans="2:29" ht="18.5" customHeight="1">
      <c r="B259" s="41"/>
      <c r="D259" s="42"/>
      <c r="E259" s="81"/>
      <c r="F259" s="31"/>
      <c r="G259" s="56"/>
      <c r="H259" s="58"/>
      <c r="I259" s="58"/>
      <c r="J259" s="58"/>
      <c r="K259" s="60"/>
      <c r="L259" s="64"/>
      <c r="M259" s="65"/>
      <c r="N259" s="64"/>
      <c r="O259" s="65"/>
      <c r="P259" s="55"/>
      <c r="Q259" s="53" t="s">
        <v>117</v>
      </c>
      <c r="R259" s="52" t="str">
        <f>+IFERROR((R257/R258)*100,"")</f>
        <v/>
      </c>
      <c r="S259" s="52" t="str">
        <f t="shared" ref="S259:AC259" si="166">+IFERROR((S257/S258)*100,"")</f>
        <v/>
      </c>
      <c r="T259" s="52" t="str">
        <f t="shared" si="166"/>
        <v/>
      </c>
      <c r="U259" s="52" t="str">
        <f t="shared" si="166"/>
        <v/>
      </c>
      <c r="V259" s="52" t="str">
        <f t="shared" si="166"/>
        <v/>
      </c>
      <c r="W259" s="52" t="str">
        <f t="shared" si="166"/>
        <v/>
      </c>
      <c r="X259" s="52" t="str">
        <f t="shared" si="166"/>
        <v/>
      </c>
      <c r="Y259" s="52" t="str">
        <f t="shared" si="166"/>
        <v/>
      </c>
      <c r="Z259" s="52" t="str">
        <f t="shared" si="166"/>
        <v/>
      </c>
      <c r="AA259" s="52" t="str">
        <f t="shared" si="166"/>
        <v/>
      </c>
      <c r="AB259" s="52" t="str">
        <f t="shared" si="166"/>
        <v/>
      </c>
      <c r="AC259" s="52" t="str">
        <f t="shared" si="166"/>
        <v/>
      </c>
    </row>
    <row r="260" spans="2:29" ht="26.5" customHeight="1">
      <c r="B260" s="41"/>
      <c r="D260" s="42"/>
      <c r="E260" s="81"/>
      <c r="F260" s="31"/>
      <c r="G260" s="56">
        <f>+G257+0.01</f>
        <v>8.0799999999999983</v>
      </c>
      <c r="H260" s="57" t="s">
        <v>124</v>
      </c>
      <c r="I260" s="58"/>
      <c r="J260" s="58"/>
      <c r="K260" s="59"/>
      <c r="L260" s="62" t="s">
        <v>116</v>
      </c>
      <c r="M260" s="63"/>
      <c r="N260" s="68"/>
      <c r="O260" s="63"/>
      <c r="P260" s="54"/>
      <c r="Q260" s="51" t="s">
        <v>16</v>
      </c>
      <c r="R260" s="52"/>
      <c r="S260" s="52"/>
      <c r="T260" s="52"/>
      <c r="U260" s="52"/>
      <c r="V260" s="52"/>
      <c r="W260" s="52"/>
      <c r="X260" s="52"/>
      <c r="Y260" s="52"/>
      <c r="Z260" s="52"/>
      <c r="AA260" s="52"/>
      <c r="AB260" s="52"/>
      <c r="AC260" s="52"/>
    </row>
    <row r="261" spans="2:29" ht="18.5" customHeight="1">
      <c r="B261" s="41"/>
      <c r="D261" s="42"/>
      <c r="E261" s="81"/>
      <c r="F261" s="31"/>
      <c r="G261" s="56"/>
      <c r="H261" s="58"/>
      <c r="I261" s="58"/>
      <c r="J261" s="58"/>
      <c r="K261" s="60"/>
      <c r="L261" s="64"/>
      <c r="M261" s="65"/>
      <c r="N261" s="64"/>
      <c r="O261" s="65"/>
      <c r="P261" s="55"/>
      <c r="Q261" s="53" t="s">
        <v>15</v>
      </c>
      <c r="R261" s="52"/>
      <c r="S261" s="52"/>
      <c r="T261" s="52"/>
      <c r="U261" s="52"/>
      <c r="V261" s="52"/>
      <c r="W261" s="52"/>
      <c r="X261" s="52"/>
      <c r="Y261" s="52"/>
      <c r="Z261" s="52"/>
      <c r="AA261" s="52"/>
      <c r="AB261" s="52"/>
      <c r="AC261" s="52"/>
    </row>
    <row r="262" spans="2:29" ht="18.5" customHeight="1">
      <c r="B262" s="41"/>
      <c r="D262" s="42"/>
      <c r="E262" s="81"/>
      <c r="F262" s="31"/>
      <c r="G262" s="56"/>
      <c r="H262" s="58"/>
      <c r="I262" s="58"/>
      <c r="J262" s="58"/>
      <c r="K262" s="60"/>
      <c r="L262" s="64"/>
      <c r="M262" s="65"/>
      <c r="N262" s="64"/>
      <c r="O262" s="65"/>
      <c r="P262" s="55"/>
      <c r="Q262" s="53" t="s">
        <v>117</v>
      </c>
      <c r="R262" s="52" t="str">
        <f>+IFERROR((R260/R261)*100,"")</f>
        <v/>
      </c>
      <c r="S262" s="52" t="str">
        <f t="shared" ref="S262:AC262" si="167">+IFERROR((S260/S261)*100,"")</f>
        <v/>
      </c>
      <c r="T262" s="52" t="str">
        <f t="shared" si="167"/>
        <v/>
      </c>
      <c r="U262" s="52" t="str">
        <f t="shared" si="167"/>
        <v/>
      </c>
      <c r="V262" s="52" t="str">
        <f t="shared" si="167"/>
        <v/>
      </c>
      <c r="W262" s="52" t="str">
        <f t="shared" si="167"/>
        <v/>
      </c>
      <c r="X262" s="52" t="str">
        <f t="shared" si="167"/>
        <v/>
      </c>
      <c r="Y262" s="52" t="str">
        <f t="shared" si="167"/>
        <v/>
      </c>
      <c r="Z262" s="52" t="str">
        <f t="shared" si="167"/>
        <v/>
      </c>
      <c r="AA262" s="52" t="str">
        <f t="shared" si="167"/>
        <v/>
      </c>
      <c r="AB262" s="52" t="str">
        <f t="shared" si="167"/>
        <v/>
      </c>
      <c r="AC262" s="52" t="str">
        <f t="shared" si="167"/>
        <v/>
      </c>
    </row>
    <row r="263" spans="2:29" ht="26.5" customHeight="1">
      <c r="B263" s="41"/>
      <c r="D263" s="42"/>
      <c r="E263" s="81"/>
      <c r="F263" s="31"/>
      <c r="G263" s="56">
        <f>+G260+0.01</f>
        <v>8.0899999999999981</v>
      </c>
      <c r="H263" s="57" t="s">
        <v>124</v>
      </c>
      <c r="I263" s="58"/>
      <c r="J263" s="58"/>
      <c r="K263" s="59"/>
      <c r="L263" s="62" t="s">
        <v>116</v>
      </c>
      <c r="M263" s="63"/>
      <c r="N263" s="68"/>
      <c r="O263" s="63"/>
      <c r="P263" s="54"/>
      <c r="Q263" s="51" t="s">
        <v>16</v>
      </c>
      <c r="R263" s="52"/>
      <c r="S263" s="52"/>
      <c r="T263" s="52"/>
      <c r="U263" s="52"/>
      <c r="V263" s="52"/>
      <c r="W263" s="52"/>
      <c r="X263" s="52"/>
      <c r="Y263" s="52"/>
      <c r="Z263" s="52"/>
      <c r="AA263" s="52"/>
      <c r="AB263" s="52"/>
      <c r="AC263" s="52"/>
    </row>
    <row r="264" spans="2:29" ht="18.5" customHeight="1">
      <c r="B264" s="41"/>
      <c r="D264" s="42"/>
      <c r="E264" s="81"/>
      <c r="F264" s="31"/>
      <c r="G264" s="56"/>
      <c r="H264" s="58"/>
      <c r="I264" s="58"/>
      <c r="J264" s="58"/>
      <c r="K264" s="60"/>
      <c r="L264" s="64"/>
      <c r="M264" s="65"/>
      <c r="N264" s="64"/>
      <c r="O264" s="65"/>
      <c r="P264" s="55"/>
      <c r="Q264" s="53" t="s">
        <v>15</v>
      </c>
      <c r="R264" s="52"/>
      <c r="S264" s="52"/>
      <c r="T264" s="52"/>
      <c r="U264" s="52"/>
      <c r="V264" s="52"/>
      <c r="W264" s="52"/>
      <c r="X264" s="52"/>
      <c r="Y264" s="52"/>
      <c r="Z264" s="52"/>
      <c r="AA264" s="52"/>
      <c r="AB264" s="52"/>
      <c r="AC264" s="52"/>
    </row>
    <row r="265" spans="2:29" ht="18.5" customHeight="1">
      <c r="B265" s="41"/>
      <c r="D265" s="42"/>
      <c r="E265" s="81"/>
      <c r="F265" s="31"/>
      <c r="G265" s="56"/>
      <c r="H265" s="58"/>
      <c r="I265" s="58"/>
      <c r="J265" s="58"/>
      <c r="K265" s="60"/>
      <c r="L265" s="64"/>
      <c r="M265" s="65"/>
      <c r="N265" s="64"/>
      <c r="O265" s="65"/>
      <c r="P265" s="55"/>
      <c r="Q265" s="53" t="s">
        <v>117</v>
      </c>
      <c r="R265" s="52" t="str">
        <f>+IFERROR((R263/R264)*100,"")</f>
        <v/>
      </c>
      <c r="S265" s="52" t="str">
        <f t="shared" ref="S265:AC265" si="168">+IFERROR((S263/S264)*100,"")</f>
        <v/>
      </c>
      <c r="T265" s="52" t="str">
        <f t="shared" si="168"/>
        <v/>
      </c>
      <c r="U265" s="52" t="str">
        <f t="shared" si="168"/>
        <v/>
      </c>
      <c r="V265" s="52" t="str">
        <f t="shared" si="168"/>
        <v/>
      </c>
      <c r="W265" s="52" t="str">
        <f t="shared" si="168"/>
        <v/>
      </c>
      <c r="X265" s="52" t="str">
        <f t="shared" si="168"/>
        <v/>
      </c>
      <c r="Y265" s="52" t="str">
        <f t="shared" si="168"/>
        <v/>
      </c>
      <c r="Z265" s="52" t="str">
        <f t="shared" si="168"/>
        <v/>
      </c>
      <c r="AA265" s="52" t="str">
        <f t="shared" si="168"/>
        <v/>
      </c>
      <c r="AB265" s="52" t="str">
        <f t="shared" si="168"/>
        <v/>
      </c>
      <c r="AC265" s="52" t="str">
        <f t="shared" si="168"/>
        <v/>
      </c>
    </row>
    <row r="266" spans="2:29" ht="26.5" customHeight="1">
      <c r="B266" s="41"/>
      <c r="D266" s="42"/>
      <c r="E266" s="81"/>
      <c r="F266" s="31"/>
      <c r="G266" s="56">
        <f>+G263+0.01</f>
        <v>8.0999999999999979</v>
      </c>
      <c r="H266" s="57" t="s">
        <v>124</v>
      </c>
      <c r="I266" s="58"/>
      <c r="J266" s="58"/>
      <c r="K266" s="59"/>
      <c r="L266" s="62" t="s">
        <v>116</v>
      </c>
      <c r="M266" s="63"/>
      <c r="N266" s="68"/>
      <c r="O266" s="63"/>
      <c r="P266" s="54"/>
      <c r="Q266" s="51" t="s">
        <v>16</v>
      </c>
      <c r="R266" s="52"/>
      <c r="S266" s="52"/>
      <c r="T266" s="52"/>
      <c r="U266" s="52"/>
      <c r="V266" s="52"/>
      <c r="W266" s="52"/>
      <c r="X266" s="52"/>
      <c r="Y266" s="52"/>
      <c r="Z266" s="52"/>
      <c r="AA266" s="52"/>
      <c r="AB266" s="52"/>
      <c r="AC266" s="52"/>
    </row>
    <row r="267" spans="2:29" ht="18.5" customHeight="1">
      <c r="B267" s="41"/>
      <c r="D267" s="42"/>
      <c r="E267" s="81"/>
      <c r="F267" s="31"/>
      <c r="G267" s="56"/>
      <c r="H267" s="58"/>
      <c r="I267" s="58"/>
      <c r="J267" s="58"/>
      <c r="K267" s="60"/>
      <c r="L267" s="64"/>
      <c r="M267" s="65"/>
      <c r="N267" s="64"/>
      <c r="O267" s="65"/>
      <c r="P267" s="55"/>
      <c r="Q267" s="53" t="s">
        <v>15</v>
      </c>
      <c r="R267" s="52"/>
      <c r="S267" s="52"/>
      <c r="T267" s="52"/>
      <c r="U267" s="52"/>
      <c r="V267" s="52"/>
      <c r="W267" s="52"/>
      <c r="X267" s="52"/>
      <c r="Y267" s="52"/>
      <c r="Z267" s="52"/>
      <c r="AA267" s="52"/>
      <c r="AB267" s="52"/>
      <c r="AC267" s="52"/>
    </row>
    <row r="268" spans="2:29" ht="18.5" customHeight="1">
      <c r="B268" s="43"/>
      <c r="C268" s="10"/>
      <c r="D268" s="44"/>
      <c r="E268" s="82"/>
      <c r="F268" s="32"/>
      <c r="G268" s="56"/>
      <c r="H268" s="58"/>
      <c r="I268" s="58"/>
      <c r="J268" s="58"/>
      <c r="K268" s="61"/>
      <c r="L268" s="66"/>
      <c r="M268" s="67"/>
      <c r="N268" s="66"/>
      <c r="O268" s="67"/>
      <c r="P268" s="69"/>
      <c r="Q268" s="53" t="s">
        <v>117</v>
      </c>
      <c r="R268" s="52" t="str">
        <f>+IFERROR((R266/R267)*100,"")</f>
        <v/>
      </c>
      <c r="S268" s="52" t="str">
        <f t="shared" ref="S268:AC268" si="169">+IFERROR((S266/S267)*100,"")</f>
        <v/>
      </c>
      <c r="T268" s="52" t="str">
        <f t="shared" si="169"/>
        <v/>
      </c>
      <c r="U268" s="52" t="str">
        <f t="shared" si="169"/>
        <v/>
      </c>
      <c r="V268" s="52" t="str">
        <f t="shared" si="169"/>
        <v/>
      </c>
      <c r="W268" s="52" t="str">
        <f t="shared" si="169"/>
        <v/>
      </c>
      <c r="X268" s="52" t="str">
        <f t="shared" si="169"/>
        <v/>
      </c>
      <c r="Y268" s="52" t="str">
        <f t="shared" si="169"/>
        <v/>
      </c>
      <c r="Z268" s="52" t="str">
        <f t="shared" si="169"/>
        <v/>
      </c>
      <c r="AA268" s="52" t="str">
        <f t="shared" si="169"/>
        <v/>
      </c>
      <c r="AB268" s="52" t="str">
        <f t="shared" si="169"/>
        <v/>
      </c>
      <c r="AC268" s="52" t="str">
        <f t="shared" si="169"/>
        <v/>
      </c>
    </row>
    <row r="269" spans="2:29" ht="11.5" customHeight="1"/>
    <row r="270" spans="2:29" s="9" customFormat="1" ht="23" customHeight="1">
      <c r="C270" s="38"/>
      <c r="D270" s="38"/>
      <c r="E270" s="38"/>
      <c r="F270" s="83" t="s">
        <v>1</v>
      </c>
      <c r="G270" s="76" t="s">
        <v>12</v>
      </c>
      <c r="H270" s="76"/>
      <c r="I270" s="76"/>
      <c r="J270" s="76"/>
      <c r="K270" s="76" t="s">
        <v>123</v>
      </c>
      <c r="L270" s="76" t="s">
        <v>13</v>
      </c>
      <c r="M270" s="76"/>
      <c r="N270" s="74" t="s">
        <v>14</v>
      </c>
      <c r="O270" s="74"/>
      <c r="P270" s="74" t="s">
        <v>125</v>
      </c>
      <c r="Q270" s="8"/>
      <c r="R270" s="76" t="s">
        <v>17</v>
      </c>
      <c r="S270" s="76"/>
      <c r="T270" s="76"/>
      <c r="U270" s="76"/>
      <c r="V270" s="76"/>
      <c r="W270" s="76"/>
      <c r="X270" s="76"/>
      <c r="Y270" s="76"/>
      <c r="Z270" s="76"/>
      <c r="AA270" s="76"/>
      <c r="AB270" s="76"/>
      <c r="AC270" s="76"/>
    </row>
    <row r="271" spans="2:29" ht="14.5" customHeight="1">
      <c r="B271" s="38"/>
      <c r="C271" s="38"/>
      <c r="D271" s="38"/>
      <c r="E271" s="38"/>
      <c r="F271" s="83"/>
      <c r="G271" s="84"/>
      <c r="H271" s="84"/>
      <c r="I271" s="84"/>
      <c r="J271" s="84"/>
      <c r="K271" s="84"/>
      <c r="L271" s="84"/>
      <c r="M271" s="84"/>
      <c r="N271" s="75"/>
      <c r="O271" s="75"/>
      <c r="P271" s="75"/>
      <c r="R271" s="35" t="s">
        <v>21</v>
      </c>
      <c r="S271" s="35" t="s">
        <v>22</v>
      </c>
      <c r="T271" s="35" t="s">
        <v>23</v>
      </c>
      <c r="U271" s="35" t="s">
        <v>24</v>
      </c>
      <c r="V271" s="35" t="s">
        <v>25</v>
      </c>
      <c r="W271" s="35" t="s">
        <v>26</v>
      </c>
      <c r="X271" s="35" t="s">
        <v>27</v>
      </c>
      <c r="Y271" s="35" t="s">
        <v>28</v>
      </c>
      <c r="Z271" s="35" t="s">
        <v>29</v>
      </c>
      <c r="AA271" s="35" t="s">
        <v>30</v>
      </c>
      <c r="AB271" s="35" t="s">
        <v>31</v>
      </c>
      <c r="AC271" s="35" t="s">
        <v>32</v>
      </c>
    </row>
    <row r="272" spans="2:29" ht="26.5" customHeight="1">
      <c r="B272" s="77" t="s">
        <v>126</v>
      </c>
      <c r="C272" s="78"/>
      <c r="D272" s="78"/>
      <c r="E272" s="79"/>
      <c r="F272" s="36" t="s">
        <v>133</v>
      </c>
      <c r="G272" s="56">
        <f>+E273+0.01</f>
        <v>9.01</v>
      </c>
      <c r="H272" s="57" t="s">
        <v>124</v>
      </c>
      <c r="I272" s="58"/>
      <c r="J272" s="58"/>
      <c r="K272" s="59"/>
      <c r="L272" s="62" t="s">
        <v>116</v>
      </c>
      <c r="M272" s="63"/>
      <c r="N272" s="68"/>
      <c r="O272" s="63"/>
      <c r="P272" s="54"/>
      <c r="Q272" s="51" t="s">
        <v>16</v>
      </c>
      <c r="R272" s="52"/>
      <c r="S272" s="52"/>
      <c r="T272" s="52"/>
      <c r="U272" s="52"/>
      <c r="V272" s="52"/>
      <c r="W272" s="52"/>
      <c r="X272" s="52"/>
      <c r="Y272" s="52"/>
      <c r="Z272" s="52"/>
      <c r="AA272" s="52"/>
      <c r="AB272" s="52"/>
      <c r="AC272" s="52"/>
    </row>
    <row r="273" spans="2:29" ht="18.5" customHeight="1">
      <c r="B273" s="39"/>
      <c r="C273" s="46"/>
      <c r="D273" s="40"/>
      <c r="E273" s="47">
        <v>9</v>
      </c>
      <c r="F273" s="71"/>
      <c r="G273" s="56"/>
      <c r="H273" s="58"/>
      <c r="I273" s="58"/>
      <c r="J273" s="58"/>
      <c r="K273" s="60"/>
      <c r="L273" s="64"/>
      <c r="M273" s="65"/>
      <c r="N273" s="64"/>
      <c r="O273" s="65"/>
      <c r="P273" s="55"/>
      <c r="Q273" s="53" t="s">
        <v>15</v>
      </c>
      <c r="R273" s="52"/>
      <c r="S273" s="52"/>
      <c r="T273" s="52"/>
      <c r="U273" s="52"/>
      <c r="V273" s="52"/>
      <c r="W273" s="52"/>
      <c r="X273" s="52"/>
      <c r="Y273" s="52"/>
      <c r="Z273" s="52"/>
      <c r="AA273" s="52"/>
      <c r="AB273" s="52"/>
      <c r="AC273" s="52"/>
    </row>
    <row r="274" spans="2:29" ht="23" customHeight="1">
      <c r="B274" s="41" t="s">
        <v>152</v>
      </c>
      <c r="C274" s="4"/>
      <c r="D274" s="42"/>
      <c r="E274" s="80" t="s">
        <v>127</v>
      </c>
      <c r="F274" s="71"/>
      <c r="G274" s="56"/>
      <c r="H274" s="58"/>
      <c r="I274" s="58"/>
      <c r="J274" s="58"/>
      <c r="K274" s="60"/>
      <c r="L274" s="64"/>
      <c r="M274" s="65"/>
      <c r="N274" s="64"/>
      <c r="O274" s="65"/>
      <c r="P274" s="55"/>
      <c r="Q274" s="53" t="s">
        <v>117</v>
      </c>
      <c r="R274" s="52" t="str">
        <f>+IFERROR((R272/R273)*100,"")</f>
        <v/>
      </c>
      <c r="S274" s="52" t="str">
        <f t="shared" ref="S274:AC274" si="170">+IFERROR((S272/S273)*100,"")</f>
        <v/>
      </c>
      <c r="T274" s="52" t="str">
        <f t="shared" si="170"/>
        <v/>
      </c>
      <c r="U274" s="52" t="str">
        <f t="shared" si="170"/>
        <v/>
      </c>
      <c r="V274" s="52" t="str">
        <f t="shared" si="170"/>
        <v/>
      </c>
      <c r="W274" s="52" t="str">
        <f t="shared" si="170"/>
        <v/>
      </c>
      <c r="X274" s="52" t="str">
        <f t="shared" si="170"/>
        <v/>
      </c>
      <c r="Y274" s="52" t="str">
        <f t="shared" si="170"/>
        <v/>
      </c>
      <c r="Z274" s="52" t="str">
        <f t="shared" si="170"/>
        <v/>
      </c>
      <c r="AA274" s="52" t="str">
        <f t="shared" si="170"/>
        <v/>
      </c>
      <c r="AB274" s="52" t="str">
        <f t="shared" si="170"/>
        <v/>
      </c>
      <c r="AC274" s="52" t="str">
        <f t="shared" si="170"/>
        <v/>
      </c>
    </row>
    <row r="275" spans="2:29" ht="26.5" customHeight="1">
      <c r="B275" s="48" t="s">
        <v>153</v>
      </c>
      <c r="C275" s="4"/>
      <c r="D275" s="42"/>
      <c r="E275" s="81"/>
      <c r="F275" s="71"/>
      <c r="G275" s="56">
        <f>+G272+0.01</f>
        <v>9.02</v>
      </c>
      <c r="H275" s="57" t="s">
        <v>124</v>
      </c>
      <c r="I275" s="58"/>
      <c r="J275" s="58"/>
      <c r="K275" s="59"/>
      <c r="L275" s="62" t="s">
        <v>116</v>
      </c>
      <c r="M275" s="63"/>
      <c r="N275" s="68"/>
      <c r="O275" s="63"/>
      <c r="P275" s="54"/>
      <c r="Q275" s="51" t="s">
        <v>16</v>
      </c>
      <c r="R275" s="52"/>
      <c r="S275" s="52"/>
      <c r="T275" s="52"/>
      <c r="U275" s="52"/>
      <c r="V275" s="52"/>
      <c r="W275" s="52"/>
      <c r="X275" s="52"/>
      <c r="Y275" s="52"/>
      <c r="Z275" s="52"/>
      <c r="AA275" s="52"/>
      <c r="AB275" s="52"/>
      <c r="AC275" s="52"/>
    </row>
    <row r="276" spans="2:29" ht="12.5" customHeight="1">
      <c r="B276" s="41"/>
      <c r="C276" s="72"/>
      <c r="D276" s="42"/>
      <c r="E276" s="81"/>
      <c r="F276" s="71"/>
      <c r="G276" s="56"/>
      <c r="H276" s="58"/>
      <c r="I276" s="58"/>
      <c r="J276" s="58"/>
      <c r="K276" s="60"/>
      <c r="L276" s="64"/>
      <c r="M276" s="65"/>
      <c r="N276" s="64"/>
      <c r="O276" s="65"/>
      <c r="P276" s="55"/>
      <c r="Q276" s="53" t="s">
        <v>15</v>
      </c>
      <c r="R276" s="52"/>
      <c r="S276" s="52"/>
      <c r="T276" s="52"/>
      <c r="U276" s="52"/>
      <c r="V276" s="52"/>
      <c r="W276" s="52"/>
      <c r="X276" s="52"/>
      <c r="Y276" s="52"/>
      <c r="Z276" s="52"/>
      <c r="AA276" s="52"/>
      <c r="AB276" s="52"/>
      <c r="AC276" s="52"/>
    </row>
    <row r="277" spans="2:29" ht="18.5" customHeight="1">
      <c r="B277" s="45" t="s">
        <v>154</v>
      </c>
      <c r="C277" s="73"/>
      <c r="D277" s="42"/>
      <c r="E277" s="81"/>
      <c r="F277" s="71"/>
      <c r="G277" s="56"/>
      <c r="H277" s="58"/>
      <c r="I277" s="58"/>
      <c r="J277" s="58"/>
      <c r="K277" s="60"/>
      <c r="L277" s="64"/>
      <c r="M277" s="65"/>
      <c r="N277" s="64"/>
      <c r="O277" s="65"/>
      <c r="P277" s="55"/>
      <c r="Q277" s="53" t="s">
        <v>117</v>
      </c>
      <c r="R277" s="52" t="str">
        <f>+IFERROR((R275/R276)*100,"")</f>
        <v/>
      </c>
      <c r="S277" s="52" t="str">
        <f t="shared" ref="S277:AC277" si="171">+IFERROR((S275/S276)*100,"")</f>
        <v/>
      </c>
      <c r="T277" s="52" t="str">
        <f t="shared" si="171"/>
        <v/>
      </c>
      <c r="U277" s="52" t="str">
        <f t="shared" si="171"/>
        <v/>
      </c>
      <c r="V277" s="52" t="str">
        <f t="shared" si="171"/>
        <v/>
      </c>
      <c r="W277" s="52" t="str">
        <f t="shared" si="171"/>
        <v/>
      </c>
      <c r="X277" s="52" t="str">
        <f t="shared" si="171"/>
        <v/>
      </c>
      <c r="Y277" s="52" t="str">
        <f t="shared" si="171"/>
        <v/>
      </c>
      <c r="Z277" s="52" t="str">
        <f t="shared" si="171"/>
        <v/>
      </c>
      <c r="AA277" s="52" t="str">
        <f t="shared" si="171"/>
        <v/>
      </c>
      <c r="AB277" s="52" t="str">
        <f t="shared" si="171"/>
        <v/>
      </c>
      <c r="AC277" s="52" t="str">
        <f t="shared" si="171"/>
        <v/>
      </c>
    </row>
    <row r="278" spans="2:29" ht="26.5" customHeight="1">
      <c r="B278" s="41" t="s">
        <v>155</v>
      </c>
      <c r="C278" s="4"/>
      <c r="D278" s="42"/>
      <c r="E278" s="81"/>
      <c r="F278" s="36" t="s">
        <v>134</v>
      </c>
      <c r="G278" s="56">
        <f>+G275+0.01</f>
        <v>9.0299999999999994</v>
      </c>
      <c r="H278" s="57" t="s">
        <v>124</v>
      </c>
      <c r="I278" s="58"/>
      <c r="J278" s="58"/>
      <c r="K278" s="59"/>
      <c r="L278" s="62" t="s">
        <v>116</v>
      </c>
      <c r="M278" s="63"/>
      <c r="N278" s="68"/>
      <c r="O278" s="63"/>
      <c r="P278" s="54"/>
      <c r="Q278" s="51" t="s">
        <v>16</v>
      </c>
      <c r="R278" s="52"/>
      <c r="S278" s="52"/>
      <c r="T278" s="52"/>
      <c r="U278" s="52"/>
      <c r="V278" s="52"/>
      <c r="W278" s="52"/>
      <c r="X278" s="52"/>
      <c r="Y278" s="52"/>
      <c r="Z278" s="52"/>
      <c r="AA278" s="52"/>
      <c r="AB278" s="52"/>
      <c r="AC278" s="52"/>
    </row>
    <row r="279" spans="2:29" ht="18.5" customHeight="1">
      <c r="B279" s="41"/>
      <c r="D279" s="42"/>
      <c r="E279" s="81"/>
      <c r="F279" s="71"/>
      <c r="G279" s="56"/>
      <c r="H279" s="58"/>
      <c r="I279" s="58"/>
      <c r="J279" s="58"/>
      <c r="K279" s="60"/>
      <c r="L279" s="64"/>
      <c r="M279" s="65"/>
      <c r="N279" s="64"/>
      <c r="O279" s="65"/>
      <c r="P279" s="55"/>
      <c r="Q279" s="53" t="s">
        <v>15</v>
      </c>
      <c r="R279" s="52"/>
      <c r="S279" s="52"/>
      <c r="T279" s="52"/>
      <c r="U279" s="52"/>
      <c r="V279" s="52"/>
      <c r="W279" s="52"/>
      <c r="X279" s="52"/>
      <c r="Y279" s="52"/>
      <c r="Z279" s="52"/>
      <c r="AA279" s="52"/>
      <c r="AB279" s="52"/>
      <c r="AC279" s="52"/>
    </row>
    <row r="280" spans="2:29" ht="18.5" customHeight="1">
      <c r="B280" s="41"/>
      <c r="D280" s="42"/>
      <c r="E280" s="81"/>
      <c r="F280" s="71"/>
      <c r="G280" s="56"/>
      <c r="H280" s="58"/>
      <c r="I280" s="58"/>
      <c r="J280" s="58"/>
      <c r="K280" s="60"/>
      <c r="L280" s="64"/>
      <c r="M280" s="65"/>
      <c r="N280" s="64"/>
      <c r="O280" s="65"/>
      <c r="P280" s="55"/>
      <c r="Q280" s="53" t="s">
        <v>117</v>
      </c>
      <c r="R280" s="52" t="str">
        <f>+IFERROR((R278/R279)*100,"")</f>
        <v/>
      </c>
      <c r="S280" s="52" t="str">
        <f t="shared" ref="S280:AC280" si="172">+IFERROR((S278/S279)*100,"")</f>
        <v/>
      </c>
      <c r="T280" s="52" t="str">
        <f t="shared" si="172"/>
        <v/>
      </c>
      <c r="U280" s="52" t="str">
        <f t="shared" si="172"/>
        <v/>
      </c>
      <c r="V280" s="52" t="str">
        <f t="shared" si="172"/>
        <v/>
      </c>
      <c r="W280" s="52" t="str">
        <f t="shared" si="172"/>
        <v/>
      </c>
      <c r="X280" s="52" t="str">
        <f t="shared" si="172"/>
        <v/>
      </c>
      <c r="Y280" s="52" t="str">
        <f t="shared" si="172"/>
        <v/>
      </c>
      <c r="Z280" s="52" t="str">
        <f t="shared" si="172"/>
        <v/>
      </c>
      <c r="AA280" s="52" t="str">
        <f t="shared" si="172"/>
        <v/>
      </c>
      <c r="AB280" s="52" t="str">
        <f t="shared" si="172"/>
        <v/>
      </c>
      <c r="AC280" s="52" t="str">
        <f t="shared" si="172"/>
        <v/>
      </c>
    </row>
    <row r="281" spans="2:29" ht="26.5" customHeight="1">
      <c r="B281" s="41"/>
      <c r="D281" s="42"/>
      <c r="E281" s="81"/>
      <c r="F281" s="71"/>
      <c r="G281" s="56">
        <f>+G278+0.01</f>
        <v>9.0399999999999991</v>
      </c>
      <c r="H281" s="57" t="s">
        <v>124</v>
      </c>
      <c r="I281" s="58"/>
      <c r="J281" s="58"/>
      <c r="K281" s="59"/>
      <c r="L281" s="62" t="s">
        <v>116</v>
      </c>
      <c r="M281" s="63"/>
      <c r="N281" s="68"/>
      <c r="O281" s="63"/>
      <c r="P281" s="54"/>
      <c r="Q281" s="51" t="s">
        <v>16</v>
      </c>
      <c r="R281" s="52"/>
      <c r="S281" s="52"/>
      <c r="T281" s="52"/>
      <c r="U281" s="52"/>
      <c r="V281" s="52"/>
      <c r="W281" s="52"/>
      <c r="X281" s="52"/>
      <c r="Y281" s="52"/>
      <c r="Z281" s="52"/>
      <c r="AA281" s="52"/>
      <c r="AB281" s="52"/>
      <c r="AC281" s="52"/>
    </row>
    <row r="282" spans="2:29" ht="18.5" customHeight="1">
      <c r="B282" s="41"/>
      <c r="D282" s="42"/>
      <c r="E282" s="81"/>
      <c r="F282" s="71"/>
      <c r="G282" s="56"/>
      <c r="H282" s="58"/>
      <c r="I282" s="58"/>
      <c r="J282" s="58"/>
      <c r="K282" s="60"/>
      <c r="L282" s="64"/>
      <c r="M282" s="65"/>
      <c r="N282" s="64"/>
      <c r="O282" s="65"/>
      <c r="P282" s="55"/>
      <c r="Q282" s="53" t="s">
        <v>15</v>
      </c>
      <c r="R282" s="52"/>
      <c r="S282" s="52"/>
      <c r="T282" s="52"/>
      <c r="U282" s="52"/>
      <c r="V282" s="52"/>
      <c r="W282" s="52"/>
      <c r="X282" s="52"/>
      <c r="Y282" s="52"/>
      <c r="Z282" s="52"/>
      <c r="AA282" s="52"/>
      <c r="AB282" s="52"/>
      <c r="AC282" s="52"/>
    </row>
    <row r="283" spans="2:29" ht="18.5" customHeight="1">
      <c r="B283" s="41"/>
      <c r="D283" s="42"/>
      <c r="E283" s="81"/>
      <c r="F283" s="71"/>
      <c r="G283" s="56"/>
      <c r="H283" s="58"/>
      <c r="I283" s="58"/>
      <c r="J283" s="58"/>
      <c r="K283" s="60"/>
      <c r="L283" s="64"/>
      <c r="M283" s="65"/>
      <c r="N283" s="64"/>
      <c r="O283" s="65"/>
      <c r="P283" s="55"/>
      <c r="Q283" s="53" t="s">
        <v>117</v>
      </c>
      <c r="R283" s="52" t="str">
        <f>+IFERROR((R281/R282)*100,"")</f>
        <v/>
      </c>
      <c r="S283" s="52" t="str">
        <f t="shared" ref="S283:AC283" si="173">+IFERROR((S281/S282)*100,"")</f>
        <v/>
      </c>
      <c r="T283" s="52" t="str">
        <f t="shared" si="173"/>
        <v/>
      </c>
      <c r="U283" s="52" t="str">
        <f t="shared" si="173"/>
        <v/>
      </c>
      <c r="V283" s="52" t="str">
        <f t="shared" si="173"/>
        <v/>
      </c>
      <c r="W283" s="52" t="str">
        <f t="shared" si="173"/>
        <v/>
      </c>
      <c r="X283" s="52" t="str">
        <f t="shared" si="173"/>
        <v/>
      </c>
      <c r="Y283" s="52" t="str">
        <f t="shared" si="173"/>
        <v/>
      </c>
      <c r="Z283" s="52" t="str">
        <f t="shared" si="173"/>
        <v/>
      </c>
      <c r="AA283" s="52" t="str">
        <f t="shared" si="173"/>
        <v/>
      </c>
      <c r="AB283" s="52" t="str">
        <f t="shared" si="173"/>
        <v/>
      </c>
      <c r="AC283" s="52" t="str">
        <f t="shared" si="173"/>
        <v/>
      </c>
    </row>
    <row r="284" spans="2:29" ht="26.5" customHeight="1">
      <c r="B284" s="41"/>
      <c r="D284" s="42"/>
      <c r="E284" s="81"/>
      <c r="F284" s="36" t="s">
        <v>136</v>
      </c>
      <c r="G284" s="56">
        <f>+G281+0.01</f>
        <v>9.0499999999999989</v>
      </c>
      <c r="H284" s="57" t="s">
        <v>124</v>
      </c>
      <c r="I284" s="58"/>
      <c r="J284" s="58"/>
      <c r="K284" s="59"/>
      <c r="L284" s="62" t="s">
        <v>116</v>
      </c>
      <c r="M284" s="63"/>
      <c r="N284" s="68"/>
      <c r="O284" s="63"/>
      <c r="P284" s="54"/>
      <c r="Q284" s="51" t="s">
        <v>16</v>
      </c>
      <c r="R284" s="52"/>
      <c r="S284" s="52"/>
      <c r="T284" s="52"/>
      <c r="U284" s="52"/>
      <c r="V284" s="52"/>
      <c r="W284" s="52"/>
      <c r="X284" s="52"/>
      <c r="Y284" s="52"/>
      <c r="Z284" s="52"/>
      <c r="AA284" s="52"/>
      <c r="AB284" s="52"/>
      <c r="AC284" s="52"/>
    </row>
    <row r="285" spans="2:29" ht="18.5" customHeight="1">
      <c r="B285" s="41"/>
      <c r="D285" s="42"/>
      <c r="E285" s="81"/>
      <c r="F285" s="70"/>
      <c r="G285" s="56"/>
      <c r="H285" s="58"/>
      <c r="I285" s="58"/>
      <c r="J285" s="58"/>
      <c r="K285" s="60"/>
      <c r="L285" s="64"/>
      <c r="M285" s="65"/>
      <c r="N285" s="64"/>
      <c r="O285" s="65"/>
      <c r="P285" s="55"/>
      <c r="Q285" s="53" t="s">
        <v>15</v>
      </c>
      <c r="R285" s="52"/>
      <c r="S285" s="52"/>
      <c r="T285" s="52"/>
      <c r="U285" s="52"/>
      <c r="V285" s="52"/>
      <c r="W285" s="52"/>
      <c r="X285" s="52"/>
      <c r="Y285" s="52"/>
      <c r="Z285" s="52"/>
      <c r="AA285" s="52"/>
      <c r="AB285" s="52"/>
      <c r="AC285" s="52"/>
    </row>
    <row r="286" spans="2:29" ht="18.5" customHeight="1">
      <c r="B286" s="41"/>
      <c r="D286" s="42"/>
      <c r="E286" s="81"/>
      <c r="F286" s="71"/>
      <c r="G286" s="56"/>
      <c r="H286" s="58"/>
      <c r="I286" s="58"/>
      <c r="J286" s="58"/>
      <c r="K286" s="60"/>
      <c r="L286" s="64"/>
      <c r="M286" s="65"/>
      <c r="N286" s="64"/>
      <c r="O286" s="65"/>
      <c r="P286" s="55"/>
      <c r="Q286" s="53" t="s">
        <v>117</v>
      </c>
      <c r="R286" s="52" t="str">
        <f>+IFERROR((R284/R285)*100,"")</f>
        <v/>
      </c>
      <c r="S286" s="52" t="str">
        <f t="shared" ref="S286:AC286" si="174">+IFERROR((S284/S285)*100,"")</f>
        <v/>
      </c>
      <c r="T286" s="52" t="str">
        <f t="shared" si="174"/>
        <v/>
      </c>
      <c r="U286" s="52" t="str">
        <f t="shared" si="174"/>
        <v/>
      </c>
      <c r="V286" s="52" t="str">
        <f t="shared" si="174"/>
        <v/>
      </c>
      <c r="W286" s="52" t="str">
        <f t="shared" si="174"/>
        <v/>
      </c>
      <c r="X286" s="52" t="str">
        <f t="shared" si="174"/>
        <v/>
      </c>
      <c r="Y286" s="52" t="str">
        <f t="shared" si="174"/>
        <v/>
      </c>
      <c r="Z286" s="52" t="str">
        <f t="shared" si="174"/>
        <v/>
      </c>
      <c r="AA286" s="52" t="str">
        <f t="shared" si="174"/>
        <v/>
      </c>
      <c r="AB286" s="52" t="str">
        <f t="shared" si="174"/>
        <v/>
      </c>
      <c r="AC286" s="52" t="str">
        <f t="shared" si="174"/>
        <v/>
      </c>
    </row>
    <row r="287" spans="2:29" ht="26.5" customHeight="1">
      <c r="B287" s="41"/>
      <c r="D287" s="42"/>
      <c r="E287" s="81"/>
      <c r="F287" s="71"/>
      <c r="G287" s="56">
        <f>+G284+0.01</f>
        <v>9.0599999999999987</v>
      </c>
      <c r="H287" s="57" t="s">
        <v>124</v>
      </c>
      <c r="I287" s="58"/>
      <c r="J287" s="58"/>
      <c r="K287" s="59"/>
      <c r="L287" s="62" t="s">
        <v>116</v>
      </c>
      <c r="M287" s="63"/>
      <c r="N287" s="68"/>
      <c r="O287" s="63"/>
      <c r="P287" s="54"/>
      <c r="Q287" s="51" t="s">
        <v>16</v>
      </c>
      <c r="R287" s="52"/>
      <c r="S287" s="52"/>
      <c r="T287" s="52"/>
      <c r="U287" s="52"/>
      <c r="V287" s="52"/>
      <c r="W287" s="52"/>
      <c r="X287" s="52"/>
      <c r="Y287" s="52"/>
      <c r="Z287" s="52"/>
      <c r="AA287" s="52"/>
      <c r="AB287" s="52"/>
      <c r="AC287" s="52"/>
    </row>
    <row r="288" spans="2:29" ht="18.5" customHeight="1">
      <c r="B288" s="41"/>
      <c r="D288" s="42"/>
      <c r="E288" s="81"/>
      <c r="F288" s="71"/>
      <c r="G288" s="56"/>
      <c r="H288" s="58"/>
      <c r="I288" s="58"/>
      <c r="J288" s="58"/>
      <c r="K288" s="60"/>
      <c r="L288" s="64"/>
      <c r="M288" s="65"/>
      <c r="N288" s="64"/>
      <c r="O288" s="65"/>
      <c r="P288" s="55"/>
      <c r="Q288" s="53" t="s">
        <v>15</v>
      </c>
      <c r="R288" s="52"/>
      <c r="S288" s="52"/>
      <c r="T288" s="52"/>
      <c r="U288" s="52"/>
      <c r="V288" s="52"/>
      <c r="W288" s="52"/>
      <c r="X288" s="52"/>
      <c r="Y288" s="52"/>
      <c r="Z288" s="52"/>
      <c r="AA288" s="52"/>
      <c r="AB288" s="52"/>
      <c r="AC288" s="52"/>
    </row>
    <row r="289" spans="2:29" ht="18.5" customHeight="1">
      <c r="B289" s="41"/>
      <c r="D289" s="42"/>
      <c r="E289" s="81"/>
      <c r="F289" s="71"/>
      <c r="G289" s="56"/>
      <c r="H289" s="58"/>
      <c r="I289" s="58"/>
      <c r="J289" s="58"/>
      <c r="K289" s="60"/>
      <c r="L289" s="64"/>
      <c r="M289" s="65"/>
      <c r="N289" s="64"/>
      <c r="O289" s="65"/>
      <c r="P289" s="55"/>
      <c r="Q289" s="53" t="s">
        <v>117</v>
      </c>
      <c r="R289" s="52" t="str">
        <f>+IFERROR((R287/R288)*100,"")</f>
        <v/>
      </c>
      <c r="S289" s="52" t="str">
        <f t="shared" ref="S289:AC289" si="175">+IFERROR((S287/S288)*100,"")</f>
        <v/>
      </c>
      <c r="T289" s="52" t="str">
        <f t="shared" si="175"/>
        <v/>
      </c>
      <c r="U289" s="52" t="str">
        <f t="shared" si="175"/>
        <v/>
      </c>
      <c r="V289" s="52" t="str">
        <f t="shared" si="175"/>
        <v/>
      </c>
      <c r="W289" s="52" t="str">
        <f t="shared" si="175"/>
        <v/>
      </c>
      <c r="X289" s="52" t="str">
        <f t="shared" si="175"/>
        <v/>
      </c>
      <c r="Y289" s="52" t="str">
        <f t="shared" si="175"/>
        <v/>
      </c>
      <c r="Z289" s="52" t="str">
        <f t="shared" si="175"/>
        <v/>
      </c>
      <c r="AA289" s="52" t="str">
        <f t="shared" si="175"/>
        <v/>
      </c>
      <c r="AB289" s="52" t="str">
        <f t="shared" si="175"/>
        <v/>
      </c>
      <c r="AC289" s="52" t="str">
        <f t="shared" si="175"/>
        <v/>
      </c>
    </row>
    <row r="290" spans="2:29" ht="26.5" customHeight="1">
      <c r="B290" s="41"/>
      <c r="D290" s="42"/>
      <c r="E290" s="81"/>
      <c r="F290" s="31"/>
      <c r="G290" s="56">
        <f>+G287+0.01</f>
        <v>9.0699999999999985</v>
      </c>
      <c r="H290" s="57" t="s">
        <v>124</v>
      </c>
      <c r="I290" s="58"/>
      <c r="J290" s="58"/>
      <c r="K290" s="59"/>
      <c r="L290" s="62" t="s">
        <v>116</v>
      </c>
      <c r="M290" s="63"/>
      <c r="N290" s="68"/>
      <c r="O290" s="63"/>
      <c r="P290" s="54"/>
      <c r="Q290" s="51" t="s">
        <v>16</v>
      </c>
      <c r="R290" s="52"/>
      <c r="S290" s="52"/>
      <c r="T290" s="52"/>
      <c r="U290" s="52"/>
      <c r="V290" s="52"/>
      <c r="W290" s="52"/>
      <c r="X290" s="52"/>
      <c r="Y290" s="52"/>
      <c r="Z290" s="52"/>
      <c r="AA290" s="52"/>
      <c r="AB290" s="52"/>
      <c r="AC290" s="52"/>
    </row>
    <row r="291" spans="2:29" ht="18.5" customHeight="1">
      <c r="B291" s="41"/>
      <c r="D291" s="42"/>
      <c r="E291" s="81"/>
      <c r="F291" s="31"/>
      <c r="G291" s="56"/>
      <c r="H291" s="58"/>
      <c r="I291" s="58"/>
      <c r="J291" s="58"/>
      <c r="K291" s="60"/>
      <c r="L291" s="64"/>
      <c r="M291" s="65"/>
      <c r="N291" s="64"/>
      <c r="O291" s="65"/>
      <c r="P291" s="55"/>
      <c r="Q291" s="53" t="s">
        <v>15</v>
      </c>
      <c r="R291" s="52"/>
      <c r="S291" s="52"/>
      <c r="T291" s="52"/>
      <c r="U291" s="52"/>
      <c r="V291" s="52"/>
      <c r="W291" s="52"/>
      <c r="X291" s="52"/>
      <c r="Y291" s="52"/>
      <c r="Z291" s="52"/>
      <c r="AA291" s="52"/>
      <c r="AB291" s="52"/>
      <c r="AC291" s="52"/>
    </row>
    <row r="292" spans="2:29" ht="18.5" customHeight="1">
      <c r="B292" s="41"/>
      <c r="D292" s="42"/>
      <c r="E292" s="81"/>
      <c r="F292" s="31"/>
      <c r="G292" s="56"/>
      <c r="H292" s="58"/>
      <c r="I292" s="58"/>
      <c r="J292" s="58"/>
      <c r="K292" s="60"/>
      <c r="L292" s="64"/>
      <c r="M292" s="65"/>
      <c r="N292" s="64"/>
      <c r="O292" s="65"/>
      <c r="P292" s="55"/>
      <c r="Q292" s="53" t="s">
        <v>117</v>
      </c>
      <c r="R292" s="52" t="str">
        <f>+IFERROR((R290/R291)*100,"")</f>
        <v/>
      </c>
      <c r="S292" s="52" t="str">
        <f t="shared" ref="S292:AC292" si="176">+IFERROR((S290/S291)*100,"")</f>
        <v/>
      </c>
      <c r="T292" s="52" t="str">
        <f t="shared" si="176"/>
        <v/>
      </c>
      <c r="U292" s="52" t="str">
        <f t="shared" si="176"/>
        <v/>
      </c>
      <c r="V292" s="52" t="str">
        <f t="shared" si="176"/>
        <v/>
      </c>
      <c r="W292" s="52" t="str">
        <f t="shared" si="176"/>
        <v/>
      </c>
      <c r="X292" s="52" t="str">
        <f t="shared" si="176"/>
        <v/>
      </c>
      <c r="Y292" s="52" t="str">
        <f t="shared" si="176"/>
        <v/>
      </c>
      <c r="Z292" s="52" t="str">
        <f t="shared" si="176"/>
        <v/>
      </c>
      <c r="AA292" s="52" t="str">
        <f t="shared" si="176"/>
        <v/>
      </c>
      <c r="AB292" s="52" t="str">
        <f t="shared" si="176"/>
        <v/>
      </c>
      <c r="AC292" s="52" t="str">
        <f t="shared" si="176"/>
        <v/>
      </c>
    </row>
    <row r="293" spans="2:29" ht="26.5" customHeight="1">
      <c r="B293" s="41"/>
      <c r="D293" s="42"/>
      <c r="E293" s="81"/>
      <c r="F293" s="31"/>
      <c r="G293" s="56">
        <f>+G290+0.01</f>
        <v>9.0799999999999983</v>
      </c>
      <c r="H293" s="57" t="s">
        <v>124</v>
      </c>
      <c r="I293" s="58"/>
      <c r="J293" s="58"/>
      <c r="K293" s="59"/>
      <c r="L293" s="62" t="s">
        <v>116</v>
      </c>
      <c r="M293" s="63"/>
      <c r="N293" s="68"/>
      <c r="O293" s="63"/>
      <c r="P293" s="54"/>
      <c r="Q293" s="51" t="s">
        <v>16</v>
      </c>
      <c r="R293" s="52"/>
      <c r="S293" s="52"/>
      <c r="T293" s="52"/>
      <c r="U293" s="52"/>
      <c r="V293" s="52"/>
      <c r="W293" s="52"/>
      <c r="X293" s="52"/>
      <c r="Y293" s="52"/>
      <c r="Z293" s="52"/>
      <c r="AA293" s="52"/>
      <c r="AB293" s="52"/>
      <c r="AC293" s="52"/>
    </row>
    <row r="294" spans="2:29" ht="18.5" customHeight="1">
      <c r="B294" s="41"/>
      <c r="D294" s="42"/>
      <c r="E294" s="81"/>
      <c r="F294" s="31"/>
      <c r="G294" s="56"/>
      <c r="H294" s="58"/>
      <c r="I294" s="58"/>
      <c r="J294" s="58"/>
      <c r="K294" s="60"/>
      <c r="L294" s="64"/>
      <c r="M294" s="65"/>
      <c r="N294" s="64"/>
      <c r="O294" s="65"/>
      <c r="P294" s="55"/>
      <c r="Q294" s="53" t="s">
        <v>15</v>
      </c>
      <c r="R294" s="52"/>
      <c r="S294" s="52"/>
      <c r="T294" s="52"/>
      <c r="U294" s="52"/>
      <c r="V294" s="52"/>
      <c r="W294" s="52"/>
      <c r="X294" s="52"/>
      <c r="Y294" s="52"/>
      <c r="Z294" s="52"/>
      <c r="AA294" s="52"/>
      <c r="AB294" s="52"/>
      <c r="AC294" s="52"/>
    </row>
    <row r="295" spans="2:29" ht="18.5" customHeight="1">
      <c r="B295" s="41"/>
      <c r="D295" s="42"/>
      <c r="E295" s="81"/>
      <c r="F295" s="31"/>
      <c r="G295" s="56"/>
      <c r="H295" s="58"/>
      <c r="I295" s="58"/>
      <c r="J295" s="58"/>
      <c r="K295" s="60"/>
      <c r="L295" s="64"/>
      <c r="M295" s="65"/>
      <c r="N295" s="64"/>
      <c r="O295" s="65"/>
      <c r="P295" s="55"/>
      <c r="Q295" s="53" t="s">
        <v>117</v>
      </c>
      <c r="R295" s="52" t="str">
        <f>+IFERROR((R293/R294)*100,"")</f>
        <v/>
      </c>
      <c r="S295" s="52" t="str">
        <f t="shared" ref="S295:AC295" si="177">+IFERROR((S293/S294)*100,"")</f>
        <v/>
      </c>
      <c r="T295" s="52" t="str">
        <f t="shared" si="177"/>
        <v/>
      </c>
      <c r="U295" s="52" t="str">
        <f t="shared" si="177"/>
        <v/>
      </c>
      <c r="V295" s="52" t="str">
        <f t="shared" si="177"/>
        <v/>
      </c>
      <c r="W295" s="52" t="str">
        <f t="shared" si="177"/>
        <v/>
      </c>
      <c r="X295" s="52" t="str">
        <f t="shared" si="177"/>
        <v/>
      </c>
      <c r="Y295" s="52" t="str">
        <f t="shared" si="177"/>
        <v/>
      </c>
      <c r="Z295" s="52" t="str">
        <f t="shared" si="177"/>
        <v/>
      </c>
      <c r="AA295" s="52" t="str">
        <f t="shared" si="177"/>
        <v/>
      </c>
      <c r="AB295" s="52" t="str">
        <f t="shared" si="177"/>
        <v/>
      </c>
      <c r="AC295" s="52" t="str">
        <f t="shared" si="177"/>
        <v/>
      </c>
    </row>
    <row r="296" spans="2:29" ht="26.5" customHeight="1">
      <c r="B296" s="41"/>
      <c r="D296" s="42"/>
      <c r="E296" s="81"/>
      <c r="F296" s="31"/>
      <c r="G296" s="56">
        <f>+G293+0.01</f>
        <v>9.0899999999999981</v>
      </c>
      <c r="H296" s="57" t="s">
        <v>124</v>
      </c>
      <c r="I296" s="58"/>
      <c r="J296" s="58"/>
      <c r="K296" s="59"/>
      <c r="L296" s="62" t="s">
        <v>116</v>
      </c>
      <c r="M296" s="63"/>
      <c r="N296" s="68"/>
      <c r="O296" s="63"/>
      <c r="P296" s="54"/>
      <c r="Q296" s="51" t="s">
        <v>16</v>
      </c>
      <c r="R296" s="52"/>
      <c r="S296" s="52"/>
      <c r="T296" s="52"/>
      <c r="U296" s="52"/>
      <c r="V296" s="52"/>
      <c r="W296" s="52"/>
      <c r="X296" s="52"/>
      <c r="Y296" s="52"/>
      <c r="Z296" s="52"/>
      <c r="AA296" s="52"/>
      <c r="AB296" s="52"/>
      <c r="AC296" s="52"/>
    </row>
    <row r="297" spans="2:29" ht="18.5" customHeight="1">
      <c r="B297" s="41"/>
      <c r="D297" s="42"/>
      <c r="E297" s="81"/>
      <c r="F297" s="31"/>
      <c r="G297" s="56"/>
      <c r="H297" s="58"/>
      <c r="I297" s="58"/>
      <c r="J297" s="58"/>
      <c r="K297" s="60"/>
      <c r="L297" s="64"/>
      <c r="M297" s="65"/>
      <c r="N297" s="64"/>
      <c r="O297" s="65"/>
      <c r="P297" s="55"/>
      <c r="Q297" s="53" t="s">
        <v>15</v>
      </c>
      <c r="R297" s="52"/>
      <c r="S297" s="52"/>
      <c r="T297" s="52"/>
      <c r="U297" s="52"/>
      <c r="V297" s="52"/>
      <c r="W297" s="52"/>
      <c r="X297" s="52"/>
      <c r="Y297" s="52"/>
      <c r="Z297" s="52"/>
      <c r="AA297" s="52"/>
      <c r="AB297" s="52"/>
      <c r="AC297" s="52"/>
    </row>
    <row r="298" spans="2:29" ht="18.5" customHeight="1">
      <c r="B298" s="41"/>
      <c r="D298" s="42"/>
      <c r="E298" s="81"/>
      <c r="F298" s="31"/>
      <c r="G298" s="56"/>
      <c r="H298" s="58"/>
      <c r="I298" s="58"/>
      <c r="J298" s="58"/>
      <c r="K298" s="60"/>
      <c r="L298" s="64"/>
      <c r="M298" s="65"/>
      <c r="N298" s="64"/>
      <c r="O298" s="65"/>
      <c r="P298" s="55"/>
      <c r="Q298" s="53" t="s">
        <v>117</v>
      </c>
      <c r="R298" s="52" t="str">
        <f>+IFERROR((R296/R297)*100,"")</f>
        <v/>
      </c>
      <c r="S298" s="52" t="str">
        <f t="shared" ref="S298:AC298" si="178">+IFERROR((S296/S297)*100,"")</f>
        <v/>
      </c>
      <c r="T298" s="52" t="str">
        <f t="shared" si="178"/>
        <v/>
      </c>
      <c r="U298" s="52" t="str">
        <f t="shared" si="178"/>
        <v/>
      </c>
      <c r="V298" s="52" t="str">
        <f t="shared" si="178"/>
        <v/>
      </c>
      <c r="W298" s="52" t="str">
        <f t="shared" si="178"/>
        <v/>
      </c>
      <c r="X298" s="52" t="str">
        <f t="shared" si="178"/>
        <v/>
      </c>
      <c r="Y298" s="52" t="str">
        <f t="shared" si="178"/>
        <v/>
      </c>
      <c r="Z298" s="52" t="str">
        <f t="shared" si="178"/>
        <v/>
      </c>
      <c r="AA298" s="52" t="str">
        <f t="shared" si="178"/>
        <v/>
      </c>
      <c r="AB298" s="52" t="str">
        <f t="shared" si="178"/>
        <v/>
      </c>
      <c r="AC298" s="52" t="str">
        <f t="shared" si="178"/>
        <v/>
      </c>
    </row>
    <row r="299" spans="2:29" ht="26.5" customHeight="1">
      <c r="B299" s="41"/>
      <c r="D299" s="42"/>
      <c r="E299" s="81"/>
      <c r="F299" s="31"/>
      <c r="G299" s="56">
        <f>+G296+0.01</f>
        <v>9.0999999999999979</v>
      </c>
      <c r="H299" s="57" t="s">
        <v>124</v>
      </c>
      <c r="I299" s="58"/>
      <c r="J299" s="58"/>
      <c r="K299" s="59"/>
      <c r="L299" s="62" t="s">
        <v>116</v>
      </c>
      <c r="M299" s="63"/>
      <c r="N299" s="68"/>
      <c r="O299" s="63"/>
      <c r="P299" s="54"/>
      <c r="Q299" s="51" t="s">
        <v>16</v>
      </c>
      <c r="R299" s="52"/>
      <c r="S299" s="52"/>
      <c r="T299" s="52"/>
      <c r="U299" s="52"/>
      <c r="V299" s="52"/>
      <c r="W299" s="52"/>
      <c r="X299" s="52"/>
      <c r="Y299" s="52"/>
      <c r="Z299" s="52"/>
      <c r="AA299" s="52"/>
      <c r="AB299" s="52"/>
      <c r="AC299" s="52"/>
    </row>
    <row r="300" spans="2:29" ht="18.5" customHeight="1">
      <c r="B300" s="41"/>
      <c r="D300" s="42"/>
      <c r="E300" s="81"/>
      <c r="F300" s="31"/>
      <c r="G300" s="56"/>
      <c r="H300" s="58"/>
      <c r="I300" s="58"/>
      <c r="J300" s="58"/>
      <c r="K300" s="60"/>
      <c r="L300" s="64"/>
      <c r="M300" s="65"/>
      <c r="N300" s="64"/>
      <c r="O300" s="65"/>
      <c r="P300" s="55"/>
      <c r="Q300" s="53" t="s">
        <v>15</v>
      </c>
      <c r="R300" s="52"/>
      <c r="S300" s="52"/>
      <c r="T300" s="52"/>
      <c r="U300" s="52"/>
      <c r="V300" s="52"/>
      <c r="W300" s="52"/>
      <c r="X300" s="52"/>
      <c r="Y300" s="52"/>
      <c r="Z300" s="52"/>
      <c r="AA300" s="52"/>
      <c r="AB300" s="52"/>
      <c r="AC300" s="52"/>
    </row>
    <row r="301" spans="2:29" ht="18.5" customHeight="1">
      <c r="B301" s="43"/>
      <c r="C301" s="10"/>
      <c r="D301" s="44"/>
      <c r="E301" s="82"/>
      <c r="F301" s="32"/>
      <c r="G301" s="56"/>
      <c r="H301" s="58"/>
      <c r="I301" s="58"/>
      <c r="J301" s="58"/>
      <c r="K301" s="61"/>
      <c r="L301" s="66"/>
      <c r="M301" s="67"/>
      <c r="N301" s="66"/>
      <c r="O301" s="67"/>
      <c r="P301" s="69"/>
      <c r="Q301" s="53" t="s">
        <v>117</v>
      </c>
      <c r="R301" s="52" t="str">
        <f>+IFERROR((R299/R300)*100,"")</f>
        <v/>
      </c>
      <c r="S301" s="52" t="str">
        <f t="shared" ref="S301:AC301" si="179">+IFERROR((S299/S300)*100,"")</f>
        <v/>
      </c>
      <c r="T301" s="52" t="str">
        <f t="shared" si="179"/>
        <v/>
      </c>
      <c r="U301" s="52" t="str">
        <f t="shared" si="179"/>
        <v/>
      </c>
      <c r="V301" s="52" t="str">
        <f t="shared" si="179"/>
        <v/>
      </c>
      <c r="W301" s="52" t="str">
        <f t="shared" si="179"/>
        <v/>
      </c>
      <c r="X301" s="52" t="str">
        <f t="shared" si="179"/>
        <v/>
      </c>
      <c r="Y301" s="52" t="str">
        <f t="shared" si="179"/>
        <v/>
      </c>
      <c r="Z301" s="52" t="str">
        <f t="shared" si="179"/>
        <v/>
      </c>
      <c r="AA301" s="52" t="str">
        <f t="shared" si="179"/>
        <v/>
      </c>
      <c r="AB301" s="52" t="str">
        <f t="shared" si="179"/>
        <v/>
      </c>
      <c r="AC301" s="52" t="str">
        <f t="shared" si="179"/>
        <v/>
      </c>
    </row>
    <row r="303" spans="2:29" s="9" customFormat="1" ht="23" customHeight="1">
      <c r="C303" s="38"/>
      <c r="D303" s="38"/>
      <c r="E303" s="38"/>
      <c r="F303" s="83" t="s">
        <v>1</v>
      </c>
      <c r="G303" s="76" t="s">
        <v>12</v>
      </c>
      <c r="H303" s="76"/>
      <c r="I303" s="76"/>
      <c r="J303" s="76"/>
      <c r="K303" s="76" t="s">
        <v>123</v>
      </c>
      <c r="L303" s="76" t="s">
        <v>13</v>
      </c>
      <c r="M303" s="76"/>
      <c r="N303" s="74" t="s">
        <v>14</v>
      </c>
      <c r="O303" s="74"/>
      <c r="P303" s="74" t="s">
        <v>125</v>
      </c>
      <c r="Q303" s="8"/>
      <c r="R303" s="76" t="s">
        <v>17</v>
      </c>
      <c r="S303" s="76"/>
      <c r="T303" s="76"/>
      <c r="U303" s="76"/>
      <c r="V303" s="76"/>
      <c r="W303" s="76"/>
      <c r="X303" s="76"/>
      <c r="Y303" s="76"/>
      <c r="Z303" s="76"/>
      <c r="AA303" s="76"/>
      <c r="AB303" s="76"/>
      <c r="AC303" s="76"/>
    </row>
    <row r="304" spans="2:29" ht="14.5" customHeight="1">
      <c r="B304" s="38"/>
      <c r="C304" s="38"/>
      <c r="D304" s="38"/>
      <c r="E304" s="38"/>
      <c r="F304" s="83"/>
      <c r="G304" s="84"/>
      <c r="H304" s="84"/>
      <c r="I304" s="84"/>
      <c r="J304" s="84"/>
      <c r="K304" s="84"/>
      <c r="L304" s="84"/>
      <c r="M304" s="84"/>
      <c r="N304" s="75"/>
      <c r="O304" s="75"/>
      <c r="P304" s="75"/>
      <c r="R304" s="35" t="s">
        <v>21</v>
      </c>
      <c r="S304" s="35" t="s">
        <v>22</v>
      </c>
      <c r="T304" s="35" t="s">
        <v>23</v>
      </c>
      <c r="U304" s="35" t="s">
        <v>24</v>
      </c>
      <c r="V304" s="35" t="s">
        <v>25</v>
      </c>
      <c r="W304" s="35" t="s">
        <v>26</v>
      </c>
      <c r="X304" s="35" t="s">
        <v>27</v>
      </c>
      <c r="Y304" s="35" t="s">
        <v>28</v>
      </c>
      <c r="Z304" s="35" t="s">
        <v>29</v>
      </c>
      <c r="AA304" s="35" t="s">
        <v>30</v>
      </c>
      <c r="AB304" s="35" t="s">
        <v>31</v>
      </c>
      <c r="AC304" s="35" t="s">
        <v>32</v>
      </c>
    </row>
    <row r="305" spans="2:29" ht="26.5" customHeight="1">
      <c r="B305" s="77" t="s">
        <v>126</v>
      </c>
      <c r="C305" s="78"/>
      <c r="D305" s="78"/>
      <c r="E305" s="79"/>
      <c r="F305" s="36" t="s">
        <v>133</v>
      </c>
      <c r="G305" s="56">
        <f>+E306+0.01</f>
        <v>10.01</v>
      </c>
      <c r="H305" s="57" t="s">
        <v>124</v>
      </c>
      <c r="I305" s="58"/>
      <c r="J305" s="58"/>
      <c r="K305" s="59"/>
      <c r="L305" s="62" t="s">
        <v>116</v>
      </c>
      <c r="M305" s="63"/>
      <c r="N305" s="68"/>
      <c r="O305" s="63"/>
      <c r="P305" s="54"/>
      <c r="Q305" s="51" t="s">
        <v>16</v>
      </c>
      <c r="R305" s="52"/>
      <c r="S305" s="52"/>
      <c r="T305" s="52"/>
      <c r="U305" s="52"/>
      <c r="V305" s="52"/>
      <c r="W305" s="52"/>
      <c r="X305" s="52"/>
      <c r="Y305" s="52"/>
      <c r="Z305" s="52"/>
      <c r="AA305" s="52"/>
      <c r="AB305" s="52"/>
      <c r="AC305" s="52"/>
    </row>
    <row r="306" spans="2:29" ht="18.5" customHeight="1">
      <c r="B306" s="39"/>
      <c r="C306" s="46"/>
      <c r="D306" s="40"/>
      <c r="E306" s="47">
        <v>10</v>
      </c>
      <c r="F306" s="71"/>
      <c r="G306" s="56"/>
      <c r="H306" s="58"/>
      <c r="I306" s="58"/>
      <c r="J306" s="58"/>
      <c r="K306" s="60"/>
      <c r="L306" s="64"/>
      <c r="M306" s="65"/>
      <c r="N306" s="64"/>
      <c r="O306" s="65"/>
      <c r="P306" s="55"/>
      <c r="Q306" s="53" t="s">
        <v>15</v>
      </c>
      <c r="R306" s="52"/>
      <c r="S306" s="52"/>
      <c r="T306" s="52"/>
      <c r="U306" s="52"/>
      <c r="V306" s="52"/>
      <c r="W306" s="52"/>
      <c r="X306" s="52"/>
      <c r="Y306" s="52"/>
      <c r="Z306" s="52"/>
      <c r="AA306" s="52"/>
      <c r="AB306" s="52"/>
      <c r="AC306" s="52"/>
    </row>
    <row r="307" spans="2:29" ht="23" customHeight="1">
      <c r="B307" s="41" t="s">
        <v>152</v>
      </c>
      <c r="C307" s="4"/>
      <c r="D307" s="42"/>
      <c r="E307" s="80" t="s">
        <v>127</v>
      </c>
      <c r="F307" s="71"/>
      <c r="G307" s="56"/>
      <c r="H307" s="58"/>
      <c r="I307" s="58"/>
      <c r="J307" s="58"/>
      <c r="K307" s="60"/>
      <c r="L307" s="64"/>
      <c r="M307" s="65"/>
      <c r="N307" s="64"/>
      <c r="O307" s="65"/>
      <c r="P307" s="55"/>
      <c r="Q307" s="53" t="s">
        <v>117</v>
      </c>
      <c r="R307" s="52" t="str">
        <f>+IFERROR((R305/R306)*100,"")</f>
        <v/>
      </c>
      <c r="S307" s="52" t="str">
        <f t="shared" ref="S307:AC307" si="180">+IFERROR((S305/S306)*100,"")</f>
        <v/>
      </c>
      <c r="T307" s="52" t="str">
        <f t="shared" si="180"/>
        <v/>
      </c>
      <c r="U307" s="52" t="str">
        <f t="shared" si="180"/>
        <v/>
      </c>
      <c r="V307" s="52" t="str">
        <f t="shared" si="180"/>
        <v/>
      </c>
      <c r="W307" s="52" t="str">
        <f t="shared" si="180"/>
        <v/>
      </c>
      <c r="X307" s="52" t="str">
        <f t="shared" si="180"/>
        <v/>
      </c>
      <c r="Y307" s="52" t="str">
        <f t="shared" si="180"/>
        <v/>
      </c>
      <c r="Z307" s="52" t="str">
        <f t="shared" si="180"/>
        <v/>
      </c>
      <c r="AA307" s="52" t="str">
        <f t="shared" si="180"/>
        <v/>
      </c>
      <c r="AB307" s="52" t="str">
        <f t="shared" si="180"/>
        <v/>
      </c>
      <c r="AC307" s="52" t="str">
        <f t="shared" si="180"/>
        <v/>
      </c>
    </row>
    <row r="308" spans="2:29" ht="26.5" customHeight="1">
      <c r="B308" s="48" t="s">
        <v>153</v>
      </c>
      <c r="C308" s="4"/>
      <c r="D308" s="42"/>
      <c r="E308" s="81"/>
      <c r="F308" s="71"/>
      <c r="G308" s="56">
        <f>+G305+0.01</f>
        <v>10.02</v>
      </c>
      <c r="H308" s="57" t="s">
        <v>124</v>
      </c>
      <c r="I308" s="58"/>
      <c r="J308" s="58"/>
      <c r="K308" s="59"/>
      <c r="L308" s="62" t="s">
        <v>116</v>
      </c>
      <c r="M308" s="63"/>
      <c r="N308" s="68"/>
      <c r="O308" s="63"/>
      <c r="P308" s="54"/>
      <c r="Q308" s="51" t="s">
        <v>16</v>
      </c>
      <c r="R308" s="52"/>
      <c r="S308" s="52"/>
      <c r="T308" s="52"/>
      <c r="U308" s="52"/>
      <c r="V308" s="52"/>
      <c r="W308" s="52"/>
      <c r="X308" s="52"/>
      <c r="Y308" s="52"/>
      <c r="Z308" s="52"/>
      <c r="AA308" s="52"/>
      <c r="AB308" s="52"/>
      <c r="AC308" s="52"/>
    </row>
    <row r="309" spans="2:29" ht="12.5" customHeight="1">
      <c r="B309" s="41"/>
      <c r="C309" s="72"/>
      <c r="D309" s="42"/>
      <c r="E309" s="81"/>
      <c r="F309" s="71"/>
      <c r="G309" s="56"/>
      <c r="H309" s="58"/>
      <c r="I309" s="58"/>
      <c r="J309" s="58"/>
      <c r="K309" s="60"/>
      <c r="L309" s="64"/>
      <c r="M309" s="65"/>
      <c r="N309" s="64"/>
      <c r="O309" s="65"/>
      <c r="P309" s="55"/>
      <c r="Q309" s="53" t="s">
        <v>15</v>
      </c>
      <c r="R309" s="52"/>
      <c r="S309" s="52"/>
      <c r="T309" s="52"/>
      <c r="U309" s="52"/>
      <c r="V309" s="52"/>
      <c r="W309" s="52"/>
      <c r="X309" s="52"/>
      <c r="Y309" s="52"/>
      <c r="Z309" s="52"/>
      <c r="AA309" s="52"/>
      <c r="AB309" s="52"/>
      <c r="AC309" s="52"/>
    </row>
    <row r="310" spans="2:29" ht="18.5" customHeight="1">
      <c r="B310" s="45" t="s">
        <v>154</v>
      </c>
      <c r="C310" s="73"/>
      <c r="D310" s="42"/>
      <c r="E310" s="81"/>
      <c r="F310" s="71"/>
      <c r="G310" s="56"/>
      <c r="H310" s="58"/>
      <c r="I310" s="58"/>
      <c r="J310" s="58"/>
      <c r="K310" s="60"/>
      <c r="L310" s="64"/>
      <c r="M310" s="65"/>
      <c r="N310" s="64"/>
      <c r="O310" s="65"/>
      <c r="P310" s="55"/>
      <c r="Q310" s="53" t="s">
        <v>117</v>
      </c>
      <c r="R310" s="52" t="str">
        <f>+IFERROR((R308/R309)*100,"")</f>
        <v/>
      </c>
      <c r="S310" s="52" t="str">
        <f t="shared" ref="S310:AC310" si="181">+IFERROR((S308/S309)*100,"")</f>
        <v/>
      </c>
      <c r="T310" s="52" t="str">
        <f t="shared" si="181"/>
        <v/>
      </c>
      <c r="U310" s="52" t="str">
        <f t="shared" si="181"/>
        <v/>
      </c>
      <c r="V310" s="52" t="str">
        <f t="shared" si="181"/>
        <v/>
      </c>
      <c r="W310" s="52" t="str">
        <f t="shared" si="181"/>
        <v/>
      </c>
      <c r="X310" s="52" t="str">
        <f t="shared" si="181"/>
        <v/>
      </c>
      <c r="Y310" s="52" t="str">
        <f t="shared" si="181"/>
        <v/>
      </c>
      <c r="Z310" s="52" t="str">
        <f t="shared" si="181"/>
        <v/>
      </c>
      <c r="AA310" s="52" t="str">
        <f t="shared" si="181"/>
        <v/>
      </c>
      <c r="AB310" s="52" t="str">
        <f t="shared" si="181"/>
        <v/>
      </c>
      <c r="AC310" s="52" t="str">
        <f t="shared" si="181"/>
        <v/>
      </c>
    </row>
    <row r="311" spans="2:29" ht="26.5" customHeight="1">
      <c r="B311" s="41" t="s">
        <v>155</v>
      </c>
      <c r="C311" s="4"/>
      <c r="D311" s="42"/>
      <c r="E311" s="81"/>
      <c r="F311" s="36" t="s">
        <v>134</v>
      </c>
      <c r="G311" s="56">
        <f>+G308+0.01</f>
        <v>10.029999999999999</v>
      </c>
      <c r="H311" s="57" t="s">
        <v>124</v>
      </c>
      <c r="I311" s="58"/>
      <c r="J311" s="58"/>
      <c r="K311" s="59"/>
      <c r="L311" s="62" t="s">
        <v>116</v>
      </c>
      <c r="M311" s="63"/>
      <c r="N311" s="68"/>
      <c r="O311" s="63"/>
      <c r="P311" s="54"/>
      <c r="Q311" s="51" t="s">
        <v>16</v>
      </c>
      <c r="R311" s="52"/>
      <c r="S311" s="52"/>
      <c r="T311" s="52"/>
      <c r="U311" s="52"/>
      <c r="V311" s="52"/>
      <c r="W311" s="52"/>
      <c r="X311" s="52"/>
      <c r="Y311" s="52"/>
      <c r="Z311" s="52"/>
      <c r="AA311" s="52"/>
      <c r="AB311" s="52"/>
      <c r="AC311" s="52"/>
    </row>
    <row r="312" spans="2:29" ht="18.5" customHeight="1">
      <c r="B312" s="41"/>
      <c r="D312" s="42"/>
      <c r="E312" s="81"/>
      <c r="F312" s="71"/>
      <c r="G312" s="56"/>
      <c r="H312" s="58"/>
      <c r="I312" s="58"/>
      <c r="J312" s="58"/>
      <c r="K312" s="60"/>
      <c r="L312" s="64"/>
      <c r="M312" s="65"/>
      <c r="N312" s="64"/>
      <c r="O312" s="65"/>
      <c r="P312" s="55"/>
      <c r="Q312" s="53" t="s">
        <v>15</v>
      </c>
      <c r="R312" s="52"/>
      <c r="S312" s="52"/>
      <c r="T312" s="52"/>
      <c r="U312" s="52"/>
      <c r="V312" s="52"/>
      <c r="W312" s="52"/>
      <c r="X312" s="52"/>
      <c r="Y312" s="52"/>
      <c r="Z312" s="52"/>
      <c r="AA312" s="52"/>
      <c r="AB312" s="52"/>
      <c r="AC312" s="52"/>
    </row>
    <row r="313" spans="2:29" ht="18.5" customHeight="1">
      <c r="B313" s="41"/>
      <c r="D313" s="42"/>
      <c r="E313" s="81"/>
      <c r="F313" s="71"/>
      <c r="G313" s="56"/>
      <c r="H313" s="58"/>
      <c r="I313" s="58"/>
      <c r="J313" s="58"/>
      <c r="K313" s="60"/>
      <c r="L313" s="64"/>
      <c r="M313" s="65"/>
      <c r="N313" s="64"/>
      <c r="O313" s="65"/>
      <c r="P313" s="55"/>
      <c r="Q313" s="53" t="s">
        <v>117</v>
      </c>
      <c r="R313" s="52" t="str">
        <f>+IFERROR((R311/R312)*100,"")</f>
        <v/>
      </c>
      <c r="S313" s="52" t="str">
        <f t="shared" ref="S313:AC313" si="182">+IFERROR((S311/S312)*100,"")</f>
        <v/>
      </c>
      <c r="T313" s="52" t="str">
        <f t="shared" si="182"/>
        <v/>
      </c>
      <c r="U313" s="52" t="str">
        <f t="shared" si="182"/>
        <v/>
      </c>
      <c r="V313" s="52" t="str">
        <f t="shared" si="182"/>
        <v/>
      </c>
      <c r="W313" s="52" t="str">
        <f t="shared" si="182"/>
        <v/>
      </c>
      <c r="X313" s="52" t="str">
        <f t="shared" si="182"/>
        <v/>
      </c>
      <c r="Y313" s="52" t="str">
        <f t="shared" si="182"/>
        <v/>
      </c>
      <c r="Z313" s="52" t="str">
        <f t="shared" si="182"/>
        <v/>
      </c>
      <c r="AA313" s="52" t="str">
        <f t="shared" si="182"/>
        <v/>
      </c>
      <c r="AB313" s="52" t="str">
        <f t="shared" si="182"/>
        <v/>
      </c>
      <c r="AC313" s="52" t="str">
        <f t="shared" si="182"/>
        <v/>
      </c>
    </row>
    <row r="314" spans="2:29" ht="26.5" customHeight="1">
      <c r="B314" s="41"/>
      <c r="D314" s="42"/>
      <c r="E314" s="81"/>
      <c r="F314" s="71"/>
      <c r="G314" s="56">
        <f>+G311+0.01</f>
        <v>10.039999999999999</v>
      </c>
      <c r="H314" s="57" t="s">
        <v>124</v>
      </c>
      <c r="I314" s="58"/>
      <c r="J314" s="58"/>
      <c r="K314" s="59"/>
      <c r="L314" s="62" t="s">
        <v>116</v>
      </c>
      <c r="M314" s="63"/>
      <c r="N314" s="68"/>
      <c r="O314" s="63"/>
      <c r="P314" s="54"/>
      <c r="Q314" s="51" t="s">
        <v>16</v>
      </c>
      <c r="R314" s="52"/>
      <c r="S314" s="52"/>
      <c r="T314" s="52"/>
      <c r="U314" s="52"/>
      <c r="V314" s="52"/>
      <c r="W314" s="52"/>
      <c r="X314" s="52"/>
      <c r="Y314" s="52"/>
      <c r="Z314" s="52"/>
      <c r="AA314" s="52"/>
      <c r="AB314" s="52"/>
      <c r="AC314" s="52"/>
    </row>
    <row r="315" spans="2:29" ht="18.5" customHeight="1">
      <c r="B315" s="41"/>
      <c r="D315" s="42"/>
      <c r="E315" s="81"/>
      <c r="F315" s="71"/>
      <c r="G315" s="56"/>
      <c r="H315" s="58"/>
      <c r="I315" s="58"/>
      <c r="J315" s="58"/>
      <c r="K315" s="60"/>
      <c r="L315" s="64"/>
      <c r="M315" s="65"/>
      <c r="N315" s="64"/>
      <c r="O315" s="65"/>
      <c r="P315" s="55"/>
      <c r="Q315" s="53" t="s">
        <v>15</v>
      </c>
      <c r="R315" s="52"/>
      <c r="S315" s="52"/>
      <c r="T315" s="52"/>
      <c r="U315" s="52"/>
      <c r="V315" s="52"/>
      <c r="W315" s="52"/>
      <c r="X315" s="52"/>
      <c r="Y315" s="52"/>
      <c r="Z315" s="52"/>
      <c r="AA315" s="52"/>
      <c r="AB315" s="52"/>
      <c r="AC315" s="52"/>
    </row>
    <row r="316" spans="2:29" ht="18.5" customHeight="1">
      <c r="B316" s="41"/>
      <c r="D316" s="42"/>
      <c r="E316" s="81"/>
      <c r="F316" s="71"/>
      <c r="G316" s="56"/>
      <c r="H316" s="58"/>
      <c r="I316" s="58"/>
      <c r="J316" s="58"/>
      <c r="K316" s="60"/>
      <c r="L316" s="64"/>
      <c r="M316" s="65"/>
      <c r="N316" s="64"/>
      <c r="O316" s="65"/>
      <c r="P316" s="55"/>
      <c r="Q316" s="53" t="s">
        <v>117</v>
      </c>
      <c r="R316" s="52" t="str">
        <f>+IFERROR((R314/R315)*100,"")</f>
        <v/>
      </c>
      <c r="S316" s="52" t="str">
        <f t="shared" ref="S316:AC316" si="183">+IFERROR((S314/S315)*100,"")</f>
        <v/>
      </c>
      <c r="T316" s="52" t="str">
        <f t="shared" si="183"/>
        <v/>
      </c>
      <c r="U316" s="52" t="str">
        <f t="shared" si="183"/>
        <v/>
      </c>
      <c r="V316" s="52" t="str">
        <f t="shared" si="183"/>
        <v/>
      </c>
      <c r="W316" s="52" t="str">
        <f t="shared" si="183"/>
        <v/>
      </c>
      <c r="X316" s="52" t="str">
        <f t="shared" si="183"/>
        <v/>
      </c>
      <c r="Y316" s="52" t="str">
        <f t="shared" si="183"/>
        <v/>
      </c>
      <c r="Z316" s="52" t="str">
        <f t="shared" si="183"/>
        <v/>
      </c>
      <c r="AA316" s="52" t="str">
        <f t="shared" si="183"/>
        <v/>
      </c>
      <c r="AB316" s="52" t="str">
        <f t="shared" si="183"/>
        <v/>
      </c>
      <c r="AC316" s="52" t="str">
        <f t="shared" si="183"/>
        <v/>
      </c>
    </row>
    <row r="317" spans="2:29" ht="26.5" customHeight="1">
      <c r="B317" s="41"/>
      <c r="D317" s="42"/>
      <c r="E317" s="81"/>
      <c r="F317" s="36" t="s">
        <v>136</v>
      </c>
      <c r="G317" s="56">
        <f>+G314+0.01</f>
        <v>10.049999999999999</v>
      </c>
      <c r="H317" s="57" t="s">
        <v>124</v>
      </c>
      <c r="I317" s="58"/>
      <c r="J317" s="58"/>
      <c r="K317" s="59"/>
      <c r="L317" s="62" t="s">
        <v>116</v>
      </c>
      <c r="M317" s="63"/>
      <c r="N317" s="68"/>
      <c r="O317" s="63"/>
      <c r="P317" s="54"/>
      <c r="Q317" s="51" t="s">
        <v>16</v>
      </c>
      <c r="R317" s="52"/>
      <c r="S317" s="52"/>
      <c r="T317" s="52"/>
      <c r="U317" s="52"/>
      <c r="V317" s="52"/>
      <c r="W317" s="52"/>
      <c r="X317" s="52"/>
      <c r="Y317" s="52"/>
      <c r="Z317" s="52"/>
      <c r="AA317" s="52"/>
      <c r="AB317" s="52"/>
      <c r="AC317" s="52"/>
    </row>
    <row r="318" spans="2:29" ht="18.5" customHeight="1">
      <c r="B318" s="41"/>
      <c r="D318" s="42"/>
      <c r="E318" s="81"/>
      <c r="F318" s="70"/>
      <c r="G318" s="56"/>
      <c r="H318" s="58"/>
      <c r="I318" s="58"/>
      <c r="J318" s="58"/>
      <c r="K318" s="60"/>
      <c r="L318" s="64"/>
      <c r="M318" s="65"/>
      <c r="N318" s="64"/>
      <c r="O318" s="65"/>
      <c r="P318" s="55"/>
      <c r="Q318" s="53" t="s">
        <v>15</v>
      </c>
      <c r="R318" s="52"/>
      <c r="S318" s="52"/>
      <c r="T318" s="52"/>
      <c r="U318" s="52"/>
      <c r="V318" s="52"/>
      <c r="W318" s="52"/>
      <c r="X318" s="52"/>
      <c r="Y318" s="52"/>
      <c r="Z318" s="52"/>
      <c r="AA318" s="52"/>
      <c r="AB318" s="52"/>
      <c r="AC318" s="52"/>
    </row>
    <row r="319" spans="2:29" ht="18.5" customHeight="1">
      <c r="B319" s="41"/>
      <c r="D319" s="42"/>
      <c r="E319" s="81"/>
      <c r="F319" s="71"/>
      <c r="G319" s="56"/>
      <c r="H319" s="58"/>
      <c r="I319" s="58"/>
      <c r="J319" s="58"/>
      <c r="K319" s="60"/>
      <c r="L319" s="64"/>
      <c r="M319" s="65"/>
      <c r="N319" s="64"/>
      <c r="O319" s="65"/>
      <c r="P319" s="55"/>
      <c r="Q319" s="53" t="s">
        <v>117</v>
      </c>
      <c r="R319" s="52" t="str">
        <f>+IFERROR((R317/R318)*100,"")</f>
        <v/>
      </c>
      <c r="S319" s="52" t="str">
        <f t="shared" ref="S319:AC319" si="184">+IFERROR((S317/S318)*100,"")</f>
        <v/>
      </c>
      <c r="T319" s="52" t="str">
        <f t="shared" si="184"/>
        <v/>
      </c>
      <c r="U319" s="52" t="str">
        <f t="shared" si="184"/>
        <v/>
      </c>
      <c r="V319" s="52" t="str">
        <f t="shared" si="184"/>
        <v/>
      </c>
      <c r="W319" s="52" t="str">
        <f t="shared" si="184"/>
        <v/>
      </c>
      <c r="X319" s="52" t="str">
        <f t="shared" si="184"/>
        <v/>
      </c>
      <c r="Y319" s="52" t="str">
        <f t="shared" si="184"/>
        <v/>
      </c>
      <c r="Z319" s="52" t="str">
        <f t="shared" si="184"/>
        <v/>
      </c>
      <c r="AA319" s="52" t="str">
        <f t="shared" si="184"/>
        <v/>
      </c>
      <c r="AB319" s="52" t="str">
        <f t="shared" si="184"/>
        <v/>
      </c>
      <c r="AC319" s="52" t="str">
        <f t="shared" si="184"/>
        <v/>
      </c>
    </row>
    <row r="320" spans="2:29" ht="26.5" customHeight="1">
      <c r="B320" s="41"/>
      <c r="D320" s="42"/>
      <c r="E320" s="81"/>
      <c r="F320" s="71"/>
      <c r="G320" s="56">
        <f>+G317+0.01</f>
        <v>10.059999999999999</v>
      </c>
      <c r="H320" s="57" t="s">
        <v>124</v>
      </c>
      <c r="I320" s="58"/>
      <c r="J320" s="58"/>
      <c r="K320" s="59"/>
      <c r="L320" s="62" t="s">
        <v>116</v>
      </c>
      <c r="M320" s="63"/>
      <c r="N320" s="68"/>
      <c r="O320" s="63"/>
      <c r="P320" s="54"/>
      <c r="Q320" s="51" t="s">
        <v>16</v>
      </c>
      <c r="R320" s="52"/>
      <c r="S320" s="52"/>
      <c r="T320" s="52"/>
      <c r="U320" s="52"/>
      <c r="V320" s="52"/>
      <c r="W320" s="52"/>
      <c r="X320" s="52"/>
      <c r="Y320" s="52"/>
      <c r="Z320" s="52"/>
      <c r="AA320" s="52"/>
      <c r="AB320" s="52"/>
      <c r="AC320" s="52"/>
    </row>
    <row r="321" spans="2:29" ht="18.5" customHeight="1">
      <c r="B321" s="41"/>
      <c r="D321" s="42"/>
      <c r="E321" s="81"/>
      <c r="F321" s="71"/>
      <c r="G321" s="56"/>
      <c r="H321" s="58"/>
      <c r="I321" s="58"/>
      <c r="J321" s="58"/>
      <c r="K321" s="60"/>
      <c r="L321" s="64"/>
      <c r="M321" s="65"/>
      <c r="N321" s="64"/>
      <c r="O321" s="65"/>
      <c r="P321" s="55"/>
      <c r="Q321" s="53" t="s">
        <v>15</v>
      </c>
      <c r="R321" s="52"/>
      <c r="S321" s="52"/>
      <c r="T321" s="52"/>
      <c r="U321" s="52"/>
      <c r="V321" s="52"/>
      <c r="W321" s="52"/>
      <c r="X321" s="52"/>
      <c r="Y321" s="52"/>
      <c r="Z321" s="52"/>
      <c r="AA321" s="52"/>
      <c r="AB321" s="52"/>
      <c r="AC321" s="52"/>
    </row>
    <row r="322" spans="2:29" ht="18.5" customHeight="1">
      <c r="B322" s="41"/>
      <c r="D322" s="42"/>
      <c r="E322" s="81"/>
      <c r="F322" s="71"/>
      <c r="G322" s="56"/>
      <c r="H322" s="58"/>
      <c r="I322" s="58"/>
      <c r="J322" s="58"/>
      <c r="K322" s="60"/>
      <c r="L322" s="64"/>
      <c r="M322" s="65"/>
      <c r="N322" s="64"/>
      <c r="O322" s="65"/>
      <c r="P322" s="55"/>
      <c r="Q322" s="53" t="s">
        <v>117</v>
      </c>
      <c r="R322" s="52" t="str">
        <f>+IFERROR((R320/R321)*100,"")</f>
        <v/>
      </c>
      <c r="S322" s="52" t="str">
        <f t="shared" ref="S322:AC322" si="185">+IFERROR((S320/S321)*100,"")</f>
        <v/>
      </c>
      <c r="T322" s="52" t="str">
        <f t="shared" si="185"/>
        <v/>
      </c>
      <c r="U322" s="52" t="str">
        <f t="shared" si="185"/>
        <v/>
      </c>
      <c r="V322" s="52" t="str">
        <f t="shared" si="185"/>
        <v/>
      </c>
      <c r="W322" s="52" t="str">
        <f t="shared" si="185"/>
        <v/>
      </c>
      <c r="X322" s="52" t="str">
        <f t="shared" si="185"/>
        <v/>
      </c>
      <c r="Y322" s="52" t="str">
        <f t="shared" si="185"/>
        <v/>
      </c>
      <c r="Z322" s="52" t="str">
        <f t="shared" si="185"/>
        <v/>
      </c>
      <c r="AA322" s="52" t="str">
        <f t="shared" si="185"/>
        <v/>
      </c>
      <c r="AB322" s="52" t="str">
        <f t="shared" si="185"/>
        <v/>
      </c>
      <c r="AC322" s="52" t="str">
        <f t="shared" si="185"/>
        <v/>
      </c>
    </row>
    <row r="323" spans="2:29" ht="26.5" customHeight="1">
      <c r="B323" s="41"/>
      <c r="D323" s="42"/>
      <c r="E323" s="81"/>
      <c r="F323" s="31"/>
      <c r="G323" s="56">
        <f>+G320+0.01</f>
        <v>10.069999999999999</v>
      </c>
      <c r="H323" s="57" t="s">
        <v>124</v>
      </c>
      <c r="I323" s="58"/>
      <c r="J323" s="58"/>
      <c r="K323" s="59"/>
      <c r="L323" s="62" t="s">
        <v>116</v>
      </c>
      <c r="M323" s="63"/>
      <c r="N323" s="68"/>
      <c r="O323" s="63"/>
      <c r="P323" s="54"/>
      <c r="Q323" s="51" t="s">
        <v>16</v>
      </c>
      <c r="R323" s="52"/>
      <c r="S323" s="52"/>
      <c r="T323" s="52"/>
      <c r="U323" s="52"/>
      <c r="V323" s="52"/>
      <c r="W323" s="52"/>
      <c r="X323" s="52"/>
      <c r="Y323" s="52"/>
      <c r="Z323" s="52"/>
      <c r="AA323" s="52"/>
      <c r="AB323" s="52"/>
      <c r="AC323" s="52"/>
    </row>
    <row r="324" spans="2:29" ht="18.5" customHeight="1">
      <c r="B324" s="41"/>
      <c r="D324" s="42"/>
      <c r="E324" s="81"/>
      <c r="F324" s="31"/>
      <c r="G324" s="56"/>
      <c r="H324" s="58"/>
      <c r="I324" s="58"/>
      <c r="J324" s="58"/>
      <c r="K324" s="60"/>
      <c r="L324" s="64"/>
      <c r="M324" s="65"/>
      <c r="N324" s="64"/>
      <c r="O324" s="65"/>
      <c r="P324" s="55"/>
      <c r="Q324" s="53" t="s">
        <v>15</v>
      </c>
      <c r="R324" s="52"/>
      <c r="S324" s="52"/>
      <c r="T324" s="52"/>
      <c r="U324" s="52"/>
      <c r="V324" s="52"/>
      <c r="W324" s="52"/>
      <c r="X324" s="52"/>
      <c r="Y324" s="52"/>
      <c r="Z324" s="52"/>
      <c r="AA324" s="52"/>
      <c r="AB324" s="52"/>
      <c r="AC324" s="52"/>
    </row>
    <row r="325" spans="2:29" ht="18.5" customHeight="1">
      <c r="B325" s="41"/>
      <c r="D325" s="42"/>
      <c r="E325" s="81"/>
      <c r="F325" s="31"/>
      <c r="G325" s="56"/>
      <c r="H325" s="58"/>
      <c r="I325" s="58"/>
      <c r="J325" s="58"/>
      <c r="K325" s="60"/>
      <c r="L325" s="64"/>
      <c r="M325" s="65"/>
      <c r="N325" s="64"/>
      <c r="O325" s="65"/>
      <c r="P325" s="55"/>
      <c r="Q325" s="53" t="s">
        <v>117</v>
      </c>
      <c r="R325" s="52" t="str">
        <f>+IFERROR((R323/R324)*100,"")</f>
        <v/>
      </c>
      <c r="S325" s="52" t="str">
        <f t="shared" ref="S325:AC325" si="186">+IFERROR((S323/S324)*100,"")</f>
        <v/>
      </c>
      <c r="T325" s="52" t="str">
        <f t="shared" si="186"/>
        <v/>
      </c>
      <c r="U325" s="52" t="str">
        <f t="shared" si="186"/>
        <v/>
      </c>
      <c r="V325" s="52" t="str">
        <f t="shared" si="186"/>
        <v/>
      </c>
      <c r="W325" s="52" t="str">
        <f t="shared" si="186"/>
        <v/>
      </c>
      <c r="X325" s="52" t="str">
        <f t="shared" si="186"/>
        <v/>
      </c>
      <c r="Y325" s="52" t="str">
        <f t="shared" si="186"/>
        <v/>
      </c>
      <c r="Z325" s="52" t="str">
        <f t="shared" si="186"/>
        <v/>
      </c>
      <c r="AA325" s="52" t="str">
        <f t="shared" si="186"/>
        <v/>
      </c>
      <c r="AB325" s="52" t="str">
        <f t="shared" si="186"/>
        <v/>
      </c>
      <c r="AC325" s="52" t="str">
        <f t="shared" si="186"/>
        <v/>
      </c>
    </row>
    <row r="326" spans="2:29" ht="26.5" customHeight="1">
      <c r="B326" s="41"/>
      <c r="D326" s="42"/>
      <c r="E326" s="81"/>
      <c r="F326" s="31"/>
      <c r="G326" s="56">
        <f>+G323+0.01</f>
        <v>10.079999999999998</v>
      </c>
      <c r="H326" s="57" t="s">
        <v>124</v>
      </c>
      <c r="I326" s="58"/>
      <c r="J326" s="58"/>
      <c r="K326" s="59"/>
      <c r="L326" s="62" t="s">
        <v>116</v>
      </c>
      <c r="M326" s="63"/>
      <c r="N326" s="68"/>
      <c r="O326" s="63"/>
      <c r="P326" s="54"/>
      <c r="Q326" s="51" t="s">
        <v>16</v>
      </c>
      <c r="R326" s="52"/>
      <c r="S326" s="52"/>
      <c r="T326" s="52"/>
      <c r="U326" s="52"/>
      <c r="V326" s="52"/>
      <c r="W326" s="52"/>
      <c r="X326" s="52"/>
      <c r="Y326" s="52"/>
      <c r="Z326" s="52"/>
      <c r="AA326" s="52"/>
      <c r="AB326" s="52"/>
      <c r="AC326" s="52"/>
    </row>
    <row r="327" spans="2:29" ht="18.5" customHeight="1">
      <c r="B327" s="41"/>
      <c r="D327" s="42"/>
      <c r="E327" s="81"/>
      <c r="F327" s="31"/>
      <c r="G327" s="56"/>
      <c r="H327" s="58"/>
      <c r="I327" s="58"/>
      <c r="J327" s="58"/>
      <c r="K327" s="60"/>
      <c r="L327" s="64"/>
      <c r="M327" s="65"/>
      <c r="N327" s="64"/>
      <c r="O327" s="65"/>
      <c r="P327" s="55"/>
      <c r="Q327" s="53" t="s">
        <v>15</v>
      </c>
      <c r="R327" s="52"/>
      <c r="S327" s="52"/>
      <c r="T327" s="52"/>
      <c r="U327" s="52"/>
      <c r="V327" s="52"/>
      <c r="W327" s="52"/>
      <c r="X327" s="52"/>
      <c r="Y327" s="52"/>
      <c r="Z327" s="52"/>
      <c r="AA327" s="52"/>
      <c r="AB327" s="52"/>
      <c r="AC327" s="52"/>
    </row>
    <row r="328" spans="2:29" ht="18.5" customHeight="1">
      <c r="B328" s="41"/>
      <c r="D328" s="42"/>
      <c r="E328" s="81"/>
      <c r="F328" s="31"/>
      <c r="G328" s="56"/>
      <c r="H328" s="58"/>
      <c r="I328" s="58"/>
      <c r="J328" s="58"/>
      <c r="K328" s="60"/>
      <c r="L328" s="64"/>
      <c r="M328" s="65"/>
      <c r="N328" s="64"/>
      <c r="O328" s="65"/>
      <c r="P328" s="55"/>
      <c r="Q328" s="53" t="s">
        <v>117</v>
      </c>
      <c r="R328" s="52" t="str">
        <f>+IFERROR((R326/R327)*100,"")</f>
        <v/>
      </c>
      <c r="S328" s="52" t="str">
        <f t="shared" ref="S328:AC328" si="187">+IFERROR((S326/S327)*100,"")</f>
        <v/>
      </c>
      <c r="T328" s="52" t="str">
        <f t="shared" si="187"/>
        <v/>
      </c>
      <c r="U328" s="52" t="str">
        <f t="shared" si="187"/>
        <v/>
      </c>
      <c r="V328" s="52" t="str">
        <f t="shared" si="187"/>
        <v/>
      </c>
      <c r="W328" s="52" t="str">
        <f t="shared" si="187"/>
        <v/>
      </c>
      <c r="X328" s="52" t="str">
        <f t="shared" si="187"/>
        <v/>
      </c>
      <c r="Y328" s="52" t="str">
        <f t="shared" si="187"/>
        <v/>
      </c>
      <c r="Z328" s="52" t="str">
        <f t="shared" si="187"/>
        <v/>
      </c>
      <c r="AA328" s="52" t="str">
        <f t="shared" si="187"/>
        <v/>
      </c>
      <c r="AB328" s="52" t="str">
        <f t="shared" si="187"/>
        <v/>
      </c>
      <c r="AC328" s="52" t="str">
        <f t="shared" si="187"/>
        <v/>
      </c>
    </row>
    <row r="329" spans="2:29" ht="26.5" customHeight="1">
      <c r="B329" s="41"/>
      <c r="D329" s="42"/>
      <c r="E329" s="81"/>
      <c r="F329" s="31"/>
      <c r="G329" s="56">
        <f>+G326+0.01</f>
        <v>10.089999999999998</v>
      </c>
      <c r="H329" s="57" t="s">
        <v>124</v>
      </c>
      <c r="I329" s="58"/>
      <c r="J329" s="58"/>
      <c r="K329" s="59"/>
      <c r="L329" s="62" t="s">
        <v>116</v>
      </c>
      <c r="M329" s="63"/>
      <c r="N329" s="68"/>
      <c r="O329" s="63"/>
      <c r="P329" s="54"/>
      <c r="Q329" s="51" t="s">
        <v>16</v>
      </c>
      <c r="R329" s="52"/>
      <c r="S329" s="52"/>
      <c r="T329" s="52"/>
      <c r="U329" s="52"/>
      <c r="V329" s="52"/>
      <c r="W329" s="52"/>
      <c r="X329" s="52"/>
      <c r="Y329" s="52"/>
      <c r="Z329" s="52"/>
      <c r="AA329" s="52"/>
      <c r="AB329" s="52"/>
      <c r="AC329" s="52"/>
    </row>
    <row r="330" spans="2:29" ht="18.5" customHeight="1">
      <c r="B330" s="41"/>
      <c r="D330" s="42"/>
      <c r="E330" s="81"/>
      <c r="F330" s="31"/>
      <c r="G330" s="56"/>
      <c r="H330" s="58"/>
      <c r="I330" s="58"/>
      <c r="J330" s="58"/>
      <c r="K330" s="60"/>
      <c r="L330" s="64"/>
      <c r="M330" s="65"/>
      <c r="N330" s="64"/>
      <c r="O330" s="65"/>
      <c r="P330" s="55"/>
      <c r="Q330" s="53" t="s">
        <v>15</v>
      </c>
      <c r="R330" s="52"/>
      <c r="S330" s="52"/>
      <c r="T330" s="52"/>
      <c r="U330" s="52"/>
      <c r="V330" s="52"/>
      <c r="W330" s="52"/>
      <c r="X330" s="52"/>
      <c r="Y330" s="52"/>
      <c r="Z330" s="52"/>
      <c r="AA330" s="52"/>
      <c r="AB330" s="52"/>
      <c r="AC330" s="52"/>
    </row>
    <row r="331" spans="2:29" ht="18.5" customHeight="1">
      <c r="B331" s="41"/>
      <c r="D331" s="42"/>
      <c r="E331" s="81"/>
      <c r="F331" s="31"/>
      <c r="G331" s="56"/>
      <c r="H331" s="58"/>
      <c r="I331" s="58"/>
      <c r="J331" s="58"/>
      <c r="K331" s="60"/>
      <c r="L331" s="64"/>
      <c r="M331" s="65"/>
      <c r="N331" s="64"/>
      <c r="O331" s="65"/>
      <c r="P331" s="55"/>
      <c r="Q331" s="53" t="s">
        <v>117</v>
      </c>
      <c r="R331" s="52" t="str">
        <f>+IFERROR((R329/R330)*100,"")</f>
        <v/>
      </c>
      <c r="S331" s="52" t="str">
        <f t="shared" ref="S331:AC331" si="188">+IFERROR((S329/S330)*100,"")</f>
        <v/>
      </c>
      <c r="T331" s="52" t="str">
        <f t="shared" si="188"/>
        <v/>
      </c>
      <c r="U331" s="52" t="str">
        <f t="shared" si="188"/>
        <v/>
      </c>
      <c r="V331" s="52" t="str">
        <f t="shared" si="188"/>
        <v/>
      </c>
      <c r="W331" s="52" t="str">
        <f t="shared" si="188"/>
        <v/>
      </c>
      <c r="X331" s="52" t="str">
        <f t="shared" si="188"/>
        <v/>
      </c>
      <c r="Y331" s="52" t="str">
        <f t="shared" si="188"/>
        <v/>
      </c>
      <c r="Z331" s="52" t="str">
        <f t="shared" si="188"/>
        <v/>
      </c>
      <c r="AA331" s="52" t="str">
        <f t="shared" si="188"/>
        <v/>
      </c>
      <c r="AB331" s="52" t="str">
        <f t="shared" si="188"/>
        <v/>
      </c>
      <c r="AC331" s="52" t="str">
        <f t="shared" si="188"/>
        <v/>
      </c>
    </row>
    <row r="332" spans="2:29" ht="26.5" customHeight="1">
      <c r="B332" s="41"/>
      <c r="D332" s="42"/>
      <c r="E332" s="81"/>
      <c r="F332" s="31"/>
      <c r="G332" s="56">
        <f>+G329+0.01</f>
        <v>10.099999999999998</v>
      </c>
      <c r="H332" s="57" t="s">
        <v>124</v>
      </c>
      <c r="I332" s="58"/>
      <c r="J332" s="58"/>
      <c r="K332" s="59"/>
      <c r="L332" s="62" t="s">
        <v>116</v>
      </c>
      <c r="M332" s="63"/>
      <c r="N332" s="68"/>
      <c r="O332" s="63"/>
      <c r="P332" s="54"/>
      <c r="Q332" s="51" t="s">
        <v>16</v>
      </c>
      <c r="R332" s="52"/>
      <c r="S332" s="52"/>
      <c r="T332" s="52"/>
      <c r="U332" s="52"/>
      <c r="V332" s="52"/>
      <c r="W332" s="52"/>
      <c r="X332" s="52"/>
      <c r="Y332" s="52"/>
      <c r="Z332" s="52"/>
      <c r="AA332" s="52"/>
      <c r="AB332" s="52"/>
      <c r="AC332" s="52"/>
    </row>
    <row r="333" spans="2:29" ht="18.5" customHeight="1">
      <c r="B333" s="41"/>
      <c r="D333" s="42"/>
      <c r="E333" s="81"/>
      <c r="F333" s="31"/>
      <c r="G333" s="56"/>
      <c r="H333" s="58"/>
      <c r="I333" s="58"/>
      <c r="J333" s="58"/>
      <c r="K333" s="60"/>
      <c r="L333" s="64"/>
      <c r="M333" s="65"/>
      <c r="N333" s="64"/>
      <c r="O333" s="65"/>
      <c r="P333" s="55"/>
      <c r="Q333" s="53" t="s">
        <v>15</v>
      </c>
      <c r="R333" s="52"/>
      <c r="S333" s="52"/>
      <c r="T333" s="52"/>
      <c r="U333" s="52"/>
      <c r="V333" s="52"/>
      <c r="W333" s="52"/>
      <c r="X333" s="52"/>
      <c r="Y333" s="52"/>
      <c r="Z333" s="52"/>
      <c r="AA333" s="52"/>
      <c r="AB333" s="52"/>
      <c r="AC333" s="52"/>
    </row>
    <row r="334" spans="2:29" ht="18.5" customHeight="1">
      <c r="B334" s="43"/>
      <c r="C334" s="10"/>
      <c r="D334" s="44"/>
      <c r="E334" s="82"/>
      <c r="F334" s="32"/>
      <c r="G334" s="56"/>
      <c r="H334" s="58"/>
      <c r="I334" s="58"/>
      <c r="J334" s="58"/>
      <c r="K334" s="61"/>
      <c r="L334" s="66"/>
      <c r="M334" s="67"/>
      <c r="N334" s="66"/>
      <c r="O334" s="67"/>
      <c r="P334" s="69"/>
      <c r="Q334" s="53" t="s">
        <v>117</v>
      </c>
      <c r="R334" s="52" t="str">
        <f>+IFERROR((R332/R333)*100,"")</f>
        <v/>
      </c>
      <c r="S334" s="52" t="str">
        <f t="shared" ref="S334:AC334" si="189">+IFERROR((S332/S333)*100,"")</f>
        <v/>
      </c>
      <c r="T334" s="52" t="str">
        <f t="shared" si="189"/>
        <v/>
      </c>
      <c r="U334" s="52" t="str">
        <f t="shared" si="189"/>
        <v/>
      </c>
      <c r="V334" s="52" t="str">
        <f t="shared" si="189"/>
        <v/>
      </c>
      <c r="W334" s="52" t="str">
        <f t="shared" si="189"/>
        <v/>
      </c>
      <c r="X334" s="52" t="str">
        <f t="shared" si="189"/>
        <v/>
      </c>
      <c r="Y334" s="52" t="str">
        <f t="shared" si="189"/>
        <v/>
      </c>
      <c r="Z334" s="52" t="str">
        <f t="shared" si="189"/>
        <v/>
      </c>
      <c r="AA334" s="52" t="str">
        <f t="shared" si="189"/>
        <v/>
      </c>
      <c r="AB334" s="52" t="str">
        <f t="shared" si="189"/>
        <v/>
      </c>
      <c r="AC334" s="52" t="str">
        <f t="shared" si="189"/>
        <v/>
      </c>
    </row>
  </sheetData>
  <mergeCells count="735">
    <mergeCell ref="C12:C13"/>
    <mergeCell ref="E10:E37"/>
    <mergeCell ref="B8:E8"/>
    <mergeCell ref="B1:X1"/>
    <mergeCell ref="H8:J10"/>
    <mergeCell ref="F9:F13"/>
    <mergeCell ref="F6:F7"/>
    <mergeCell ref="G35:G37"/>
    <mergeCell ref="G23:G25"/>
    <mergeCell ref="G17:G19"/>
    <mergeCell ref="G11:G13"/>
    <mergeCell ref="F15:F19"/>
    <mergeCell ref="F21:F25"/>
    <mergeCell ref="L35:M37"/>
    <mergeCell ref="N35:O37"/>
    <mergeCell ref="G29:G31"/>
    <mergeCell ref="H29:J31"/>
    <mergeCell ref="L29:M31"/>
    <mergeCell ref="N29:O31"/>
    <mergeCell ref="G32:G34"/>
    <mergeCell ref="H32:J34"/>
    <mergeCell ref="L32:M34"/>
    <mergeCell ref="N32:O34"/>
    <mergeCell ref="K29:K31"/>
    <mergeCell ref="K32:K34"/>
    <mergeCell ref="K35:K37"/>
    <mergeCell ref="H35:J37"/>
    <mergeCell ref="K17:K19"/>
    <mergeCell ref="K20:K22"/>
    <mergeCell ref="H17:J19"/>
    <mergeCell ref="L23:M25"/>
    <mergeCell ref="N23:O25"/>
    <mergeCell ref="G26:G28"/>
    <mergeCell ref="H26:J28"/>
    <mergeCell ref="L26:M28"/>
    <mergeCell ref="N26:O28"/>
    <mergeCell ref="K23:K25"/>
    <mergeCell ref="K26:K28"/>
    <mergeCell ref="H23:J25"/>
    <mergeCell ref="R6:AC6"/>
    <mergeCell ref="L6:M7"/>
    <mergeCell ref="N6:O7"/>
    <mergeCell ref="K6:K7"/>
    <mergeCell ref="K8:K10"/>
    <mergeCell ref="P6:P7"/>
    <mergeCell ref="P8:P10"/>
    <mergeCell ref="G8:G10"/>
    <mergeCell ref="L8:M10"/>
    <mergeCell ref="N8:O10"/>
    <mergeCell ref="G6:J7"/>
    <mergeCell ref="P26:P28"/>
    <mergeCell ref="P29:P31"/>
    <mergeCell ref="P32:P34"/>
    <mergeCell ref="P35:P37"/>
    <mergeCell ref="P11:P13"/>
    <mergeCell ref="P14:P16"/>
    <mergeCell ref="P17:P19"/>
    <mergeCell ref="P20:P22"/>
    <mergeCell ref="P23:P25"/>
    <mergeCell ref="F3:N3"/>
    <mergeCell ref="F4:N4"/>
    <mergeCell ref="B3:E3"/>
    <mergeCell ref="B4:E4"/>
    <mergeCell ref="F39:F40"/>
    <mergeCell ref="G39:J40"/>
    <mergeCell ref="K39:K40"/>
    <mergeCell ref="L39:M40"/>
    <mergeCell ref="N39:O40"/>
    <mergeCell ref="L11:M13"/>
    <mergeCell ref="N11:O13"/>
    <mergeCell ref="G14:G16"/>
    <mergeCell ref="H14:J16"/>
    <mergeCell ref="L14:M16"/>
    <mergeCell ref="N14:O16"/>
    <mergeCell ref="K11:K13"/>
    <mergeCell ref="K14:K16"/>
    <mergeCell ref="H11:J13"/>
    <mergeCell ref="L17:M19"/>
    <mergeCell ref="N17:O19"/>
    <mergeCell ref="G20:G22"/>
    <mergeCell ref="H20:J22"/>
    <mergeCell ref="L20:M22"/>
    <mergeCell ref="N20:O22"/>
    <mergeCell ref="P39:P40"/>
    <mergeCell ref="R39:AC39"/>
    <mergeCell ref="B41:E41"/>
    <mergeCell ref="G41:G43"/>
    <mergeCell ref="H41:J43"/>
    <mergeCell ref="K41:K43"/>
    <mergeCell ref="L41:M43"/>
    <mergeCell ref="N41:O43"/>
    <mergeCell ref="P41:P43"/>
    <mergeCell ref="F42:F46"/>
    <mergeCell ref="E43:E70"/>
    <mergeCell ref="G44:G46"/>
    <mergeCell ref="H44:J46"/>
    <mergeCell ref="K44:K46"/>
    <mergeCell ref="L44:M46"/>
    <mergeCell ref="N44:O46"/>
    <mergeCell ref="P44:P46"/>
    <mergeCell ref="C45:C46"/>
    <mergeCell ref="G47:G49"/>
    <mergeCell ref="H47:J49"/>
    <mergeCell ref="K47:K49"/>
    <mergeCell ref="L47:M49"/>
    <mergeCell ref="N47:O49"/>
    <mergeCell ref="P47:P49"/>
    <mergeCell ref="F48:F52"/>
    <mergeCell ref="G50:G52"/>
    <mergeCell ref="H50:J52"/>
    <mergeCell ref="K50:K52"/>
    <mergeCell ref="L50:M52"/>
    <mergeCell ref="N50:O52"/>
    <mergeCell ref="P50:P52"/>
    <mergeCell ref="P53:P55"/>
    <mergeCell ref="F54:F58"/>
    <mergeCell ref="G56:G58"/>
    <mergeCell ref="H56:J58"/>
    <mergeCell ref="K56:K58"/>
    <mergeCell ref="L56:M58"/>
    <mergeCell ref="N56:O58"/>
    <mergeCell ref="P56:P58"/>
    <mergeCell ref="G53:G55"/>
    <mergeCell ref="H53:J55"/>
    <mergeCell ref="K53:K55"/>
    <mergeCell ref="L53:M55"/>
    <mergeCell ref="N53:O55"/>
    <mergeCell ref="P59:P61"/>
    <mergeCell ref="G62:G64"/>
    <mergeCell ref="H62:J64"/>
    <mergeCell ref="K62:K64"/>
    <mergeCell ref="L62:M64"/>
    <mergeCell ref="N62:O64"/>
    <mergeCell ref="P62:P64"/>
    <mergeCell ref="G59:G61"/>
    <mergeCell ref="H59:J61"/>
    <mergeCell ref="K59:K61"/>
    <mergeCell ref="L59:M61"/>
    <mergeCell ref="N59:O61"/>
    <mergeCell ref="P65:P67"/>
    <mergeCell ref="G68:G70"/>
    <mergeCell ref="H68:J70"/>
    <mergeCell ref="K68:K70"/>
    <mergeCell ref="L68:M70"/>
    <mergeCell ref="N68:O70"/>
    <mergeCell ref="P68:P70"/>
    <mergeCell ref="G65:G67"/>
    <mergeCell ref="H65:J67"/>
    <mergeCell ref="K65:K67"/>
    <mergeCell ref="L65:M67"/>
    <mergeCell ref="N65:O67"/>
    <mergeCell ref="P72:P73"/>
    <mergeCell ref="R72:AC72"/>
    <mergeCell ref="B74:E74"/>
    <mergeCell ref="G74:G76"/>
    <mergeCell ref="H74:J76"/>
    <mergeCell ref="K74:K76"/>
    <mergeCell ref="L74:M76"/>
    <mergeCell ref="N74:O76"/>
    <mergeCell ref="P74:P76"/>
    <mergeCell ref="F75:F79"/>
    <mergeCell ref="E76:E103"/>
    <mergeCell ref="G77:G79"/>
    <mergeCell ref="H77:J79"/>
    <mergeCell ref="K77:K79"/>
    <mergeCell ref="L77:M79"/>
    <mergeCell ref="N77:O79"/>
    <mergeCell ref="F72:F73"/>
    <mergeCell ref="G72:J73"/>
    <mergeCell ref="K72:K73"/>
    <mergeCell ref="L72:M73"/>
    <mergeCell ref="N72:O73"/>
    <mergeCell ref="P77:P79"/>
    <mergeCell ref="C78:C79"/>
    <mergeCell ref="G80:G82"/>
    <mergeCell ref="H80:J82"/>
    <mergeCell ref="K80:K82"/>
    <mergeCell ref="L80:M82"/>
    <mergeCell ref="N80:O82"/>
    <mergeCell ref="P80:P82"/>
    <mergeCell ref="F81:F85"/>
    <mergeCell ref="G83:G85"/>
    <mergeCell ref="H83:J85"/>
    <mergeCell ref="K83:K85"/>
    <mergeCell ref="L83:M85"/>
    <mergeCell ref="N83:O85"/>
    <mergeCell ref="P83:P85"/>
    <mergeCell ref="P86:P88"/>
    <mergeCell ref="F87:F91"/>
    <mergeCell ref="G89:G91"/>
    <mergeCell ref="H89:J91"/>
    <mergeCell ref="K89:K91"/>
    <mergeCell ref="L89:M91"/>
    <mergeCell ref="N89:O91"/>
    <mergeCell ref="P89:P91"/>
    <mergeCell ref="G86:G88"/>
    <mergeCell ref="H86:J88"/>
    <mergeCell ref="K86:K88"/>
    <mergeCell ref="L86:M88"/>
    <mergeCell ref="N86:O88"/>
    <mergeCell ref="P92:P94"/>
    <mergeCell ref="G95:G97"/>
    <mergeCell ref="H95:J97"/>
    <mergeCell ref="K95:K97"/>
    <mergeCell ref="L95:M97"/>
    <mergeCell ref="N95:O97"/>
    <mergeCell ref="P95:P97"/>
    <mergeCell ref="G92:G94"/>
    <mergeCell ref="H92:J94"/>
    <mergeCell ref="K92:K94"/>
    <mergeCell ref="L92:M94"/>
    <mergeCell ref="N92:O94"/>
    <mergeCell ref="P98:P100"/>
    <mergeCell ref="G101:G103"/>
    <mergeCell ref="H101:J103"/>
    <mergeCell ref="K101:K103"/>
    <mergeCell ref="L101:M103"/>
    <mergeCell ref="N101:O103"/>
    <mergeCell ref="P101:P103"/>
    <mergeCell ref="G98:G100"/>
    <mergeCell ref="H98:J100"/>
    <mergeCell ref="K98:K100"/>
    <mergeCell ref="L98:M100"/>
    <mergeCell ref="N98:O100"/>
    <mergeCell ref="P105:P106"/>
    <mergeCell ref="R105:AC105"/>
    <mergeCell ref="B107:E107"/>
    <mergeCell ref="G107:G109"/>
    <mergeCell ref="H107:J109"/>
    <mergeCell ref="K107:K109"/>
    <mergeCell ref="L107:M109"/>
    <mergeCell ref="N107:O109"/>
    <mergeCell ref="P107:P109"/>
    <mergeCell ref="F108:F112"/>
    <mergeCell ref="E109:E136"/>
    <mergeCell ref="G110:G112"/>
    <mergeCell ref="H110:J112"/>
    <mergeCell ref="K110:K112"/>
    <mergeCell ref="L110:M112"/>
    <mergeCell ref="N110:O112"/>
    <mergeCell ref="F105:F106"/>
    <mergeCell ref="G105:J106"/>
    <mergeCell ref="K105:K106"/>
    <mergeCell ref="L105:M106"/>
    <mergeCell ref="N105:O106"/>
    <mergeCell ref="P110:P112"/>
    <mergeCell ref="C111:C112"/>
    <mergeCell ref="G113:G115"/>
    <mergeCell ref="H113:J115"/>
    <mergeCell ref="K113:K115"/>
    <mergeCell ref="L113:M115"/>
    <mergeCell ref="N113:O115"/>
    <mergeCell ref="P113:P115"/>
    <mergeCell ref="F114:F118"/>
    <mergeCell ref="G116:G118"/>
    <mergeCell ref="H116:J118"/>
    <mergeCell ref="K116:K118"/>
    <mergeCell ref="L116:M118"/>
    <mergeCell ref="N116:O118"/>
    <mergeCell ref="P116:P118"/>
    <mergeCell ref="P119:P121"/>
    <mergeCell ref="F120:F124"/>
    <mergeCell ref="G122:G124"/>
    <mergeCell ref="H122:J124"/>
    <mergeCell ref="K122:K124"/>
    <mergeCell ref="L122:M124"/>
    <mergeCell ref="N122:O124"/>
    <mergeCell ref="P122:P124"/>
    <mergeCell ref="G119:G121"/>
    <mergeCell ref="H119:J121"/>
    <mergeCell ref="K119:K121"/>
    <mergeCell ref="L119:M121"/>
    <mergeCell ref="N119:O121"/>
    <mergeCell ref="P125:P127"/>
    <mergeCell ref="G128:G130"/>
    <mergeCell ref="H128:J130"/>
    <mergeCell ref="K128:K130"/>
    <mergeCell ref="L128:M130"/>
    <mergeCell ref="N128:O130"/>
    <mergeCell ref="P128:P130"/>
    <mergeCell ref="G125:G127"/>
    <mergeCell ref="H125:J127"/>
    <mergeCell ref="K125:K127"/>
    <mergeCell ref="L125:M127"/>
    <mergeCell ref="N125:O127"/>
    <mergeCell ref="P131:P133"/>
    <mergeCell ref="G134:G136"/>
    <mergeCell ref="H134:J136"/>
    <mergeCell ref="K134:K136"/>
    <mergeCell ref="L134:M136"/>
    <mergeCell ref="N134:O136"/>
    <mergeCell ref="P134:P136"/>
    <mergeCell ref="G131:G133"/>
    <mergeCell ref="H131:J133"/>
    <mergeCell ref="K131:K133"/>
    <mergeCell ref="L131:M133"/>
    <mergeCell ref="N131:O133"/>
    <mergeCell ref="P138:P139"/>
    <mergeCell ref="R138:AC138"/>
    <mergeCell ref="B140:E140"/>
    <mergeCell ref="G140:G142"/>
    <mergeCell ref="H140:J142"/>
    <mergeCell ref="K140:K142"/>
    <mergeCell ref="L140:M142"/>
    <mergeCell ref="N140:O142"/>
    <mergeCell ref="P140:P142"/>
    <mergeCell ref="F141:F145"/>
    <mergeCell ref="E142:E169"/>
    <mergeCell ref="G143:G145"/>
    <mergeCell ref="H143:J145"/>
    <mergeCell ref="K143:K145"/>
    <mergeCell ref="L143:M145"/>
    <mergeCell ref="N143:O145"/>
    <mergeCell ref="F138:F139"/>
    <mergeCell ref="G138:J139"/>
    <mergeCell ref="K138:K139"/>
    <mergeCell ref="L138:M139"/>
    <mergeCell ref="N138:O139"/>
    <mergeCell ref="P143:P145"/>
    <mergeCell ref="C144:C145"/>
    <mergeCell ref="G146:G148"/>
    <mergeCell ref="H146:J148"/>
    <mergeCell ref="K146:K148"/>
    <mergeCell ref="L146:M148"/>
    <mergeCell ref="N146:O148"/>
    <mergeCell ref="P146:P148"/>
    <mergeCell ref="F147:F151"/>
    <mergeCell ref="G149:G151"/>
    <mergeCell ref="H149:J151"/>
    <mergeCell ref="K149:K151"/>
    <mergeCell ref="L149:M151"/>
    <mergeCell ref="N149:O151"/>
    <mergeCell ref="P149:P151"/>
    <mergeCell ref="P152:P154"/>
    <mergeCell ref="F153:F157"/>
    <mergeCell ref="G155:G157"/>
    <mergeCell ref="H155:J157"/>
    <mergeCell ref="K155:K157"/>
    <mergeCell ref="L155:M157"/>
    <mergeCell ref="N155:O157"/>
    <mergeCell ref="P155:P157"/>
    <mergeCell ref="G152:G154"/>
    <mergeCell ref="H152:J154"/>
    <mergeCell ref="K152:K154"/>
    <mergeCell ref="L152:M154"/>
    <mergeCell ref="N152:O154"/>
    <mergeCell ref="P158:P160"/>
    <mergeCell ref="G161:G163"/>
    <mergeCell ref="H161:J163"/>
    <mergeCell ref="K161:K163"/>
    <mergeCell ref="L161:M163"/>
    <mergeCell ref="N161:O163"/>
    <mergeCell ref="P161:P163"/>
    <mergeCell ref="G158:G160"/>
    <mergeCell ref="H158:J160"/>
    <mergeCell ref="K158:K160"/>
    <mergeCell ref="L158:M160"/>
    <mergeCell ref="N158:O160"/>
    <mergeCell ref="P164:P166"/>
    <mergeCell ref="G167:G169"/>
    <mergeCell ref="H167:J169"/>
    <mergeCell ref="K167:K169"/>
    <mergeCell ref="L167:M169"/>
    <mergeCell ref="N167:O169"/>
    <mergeCell ref="P167:P169"/>
    <mergeCell ref="G164:G166"/>
    <mergeCell ref="H164:J166"/>
    <mergeCell ref="K164:K166"/>
    <mergeCell ref="L164:M166"/>
    <mergeCell ref="N164:O166"/>
    <mergeCell ref="P171:P172"/>
    <mergeCell ref="R171:AC171"/>
    <mergeCell ref="B173:E173"/>
    <mergeCell ref="G173:G175"/>
    <mergeCell ref="H173:J175"/>
    <mergeCell ref="K173:K175"/>
    <mergeCell ref="L173:M175"/>
    <mergeCell ref="N173:O175"/>
    <mergeCell ref="P173:P175"/>
    <mergeCell ref="F174:F178"/>
    <mergeCell ref="E175:E202"/>
    <mergeCell ref="G176:G178"/>
    <mergeCell ref="H176:J178"/>
    <mergeCell ref="K176:K178"/>
    <mergeCell ref="L176:M178"/>
    <mergeCell ref="N176:O178"/>
    <mergeCell ref="F171:F172"/>
    <mergeCell ref="G171:J172"/>
    <mergeCell ref="K171:K172"/>
    <mergeCell ref="L171:M172"/>
    <mergeCell ref="N171:O172"/>
    <mergeCell ref="P176:P178"/>
    <mergeCell ref="C177:C178"/>
    <mergeCell ref="G179:G181"/>
    <mergeCell ref="H179:J181"/>
    <mergeCell ref="K179:K181"/>
    <mergeCell ref="L179:M181"/>
    <mergeCell ref="N179:O181"/>
    <mergeCell ref="P179:P181"/>
    <mergeCell ref="F180:F184"/>
    <mergeCell ref="G182:G184"/>
    <mergeCell ref="H182:J184"/>
    <mergeCell ref="K182:K184"/>
    <mergeCell ref="L182:M184"/>
    <mergeCell ref="N182:O184"/>
    <mergeCell ref="P182:P184"/>
    <mergeCell ref="P185:P187"/>
    <mergeCell ref="F186:F190"/>
    <mergeCell ref="G188:G190"/>
    <mergeCell ref="H188:J190"/>
    <mergeCell ref="K188:K190"/>
    <mergeCell ref="L188:M190"/>
    <mergeCell ref="N188:O190"/>
    <mergeCell ref="P188:P190"/>
    <mergeCell ref="G185:G187"/>
    <mergeCell ref="H185:J187"/>
    <mergeCell ref="K185:K187"/>
    <mergeCell ref="L185:M187"/>
    <mergeCell ref="N185:O187"/>
    <mergeCell ref="P191:P193"/>
    <mergeCell ref="G194:G196"/>
    <mergeCell ref="H194:J196"/>
    <mergeCell ref="K194:K196"/>
    <mergeCell ref="L194:M196"/>
    <mergeCell ref="N194:O196"/>
    <mergeCell ref="P194:P196"/>
    <mergeCell ref="G191:G193"/>
    <mergeCell ref="H191:J193"/>
    <mergeCell ref="K191:K193"/>
    <mergeCell ref="L191:M193"/>
    <mergeCell ref="N191:O193"/>
    <mergeCell ref="P197:P199"/>
    <mergeCell ref="G200:G202"/>
    <mergeCell ref="H200:J202"/>
    <mergeCell ref="K200:K202"/>
    <mergeCell ref="L200:M202"/>
    <mergeCell ref="N200:O202"/>
    <mergeCell ref="P200:P202"/>
    <mergeCell ref="G197:G199"/>
    <mergeCell ref="H197:J199"/>
    <mergeCell ref="K197:K199"/>
    <mergeCell ref="L197:M199"/>
    <mergeCell ref="N197:O199"/>
    <mergeCell ref="P204:P205"/>
    <mergeCell ref="R204:AC204"/>
    <mergeCell ref="B206:E206"/>
    <mergeCell ref="G206:G208"/>
    <mergeCell ref="H206:J208"/>
    <mergeCell ref="K206:K208"/>
    <mergeCell ref="L206:M208"/>
    <mergeCell ref="N206:O208"/>
    <mergeCell ref="P206:P208"/>
    <mergeCell ref="F207:F211"/>
    <mergeCell ref="E208:E235"/>
    <mergeCell ref="G209:G211"/>
    <mergeCell ref="H209:J211"/>
    <mergeCell ref="K209:K211"/>
    <mergeCell ref="L209:M211"/>
    <mergeCell ref="N209:O211"/>
    <mergeCell ref="F204:F205"/>
    <mergeCell ref="G204:J205"/>
    <mergeCell ref="K204:K205"/>
    <mergeCell ref="L204:M205"/>
    <mergeCell ref="N204:O205"/>
    <mergeCell ref="P209:P211"/>
    <mergeCell ref="C210:C211"/>
    <mergeCell ref="G212:G214"/>
    <mergeCell ref="H212:J214"/>
    <mergeCell ref="K212:K214"/>
    <mergeCell ref="L212:M214"/>
    <mergeCell ref="N212:O214"/>
    <mergeCell ref="P212:P214"/>
    <mergeCell ref="F213:F217"/>
    <mergeCell ref="G215:G217"/>
    <mergeCell ref="H215:J217"/>
    <mergeCell ref="K215:K217"/>
    <mergeCell ref="L215:M217"/>
    <mergeCell ref="N215:O217"/>
    <mergeCell ref="P215:P217"/>
    <mergeCell ref="P218:P220"/>
    <mergeCell ref="F219:F223"/>
    <mergeCell ref="G221:G223"/>
    <mergeCell ref="H221:J223"/>
    <mergeCell ref="K221:K223"/>
    <mergeCell ref="L221:M223"/>
    <mergeCell ref="N221:O223"/>
    <mergeCell ref="P221:P223"/>
    <mergeCell ref="G218:G220"/>
    <mergeCell ref="H218:J220"/>
    <mergeCell ref="K218:K220"/>
    <mergeCell ref="L218:M220"/>
    <mergeCell ref="N218:O220"/>
    <mergeCell ref="P224:P226"/>
    <mergeCell ref="G227:G229"/>
    <mergeCell ref="H227:J229"/>
    <mergeCell ref="K227:K229"/>
    <mergeCell ref="L227:M229"/>
    <mergeCell ref="N227:O229"/>
    <mergeCell ref="P227:P229"/>
    <mergeCell ref="G224:G226"/>
    <mergeCell ref="H224:J226"/>
    <mergeCell ref="K224:K226"/>
    <mergeCell ref="L224:M226"/>
    <mergeCell ref="N224:O226"/>
    <mergeCell ref="P230:P232"/>
    <mergeCell ref="G233:G235"/>
    <mergeCell ref="H233:J235"/>
    <mergeCell ref="K233:K235"/>
    <mergeCell ref="L233:M235"/>
    <mergeCell ref="N233:O235"/>
    <mergeCell ref="P233:P235"/>
    <mergeCell ref="G230:G232"/>
    <mergeCell ref="H230:J232"/>
    <mergeCell ref="K230:K232"/>
    <mergeCell ref="L230:M232"/>
    <mergeCell ref="N230:O232"/>
    <mergeCell ref="P237:P238"/>
    <mergeCell ref="R237:AC237"/>
    <mergeCell ref="B239:E239"/>
    <mergeCell ref="G239:G241"/>
    <mergeCell ref="H239:J241"/>
    <mergeCell ref="K239:K241"/>
    <mergeCell ref="L239:M241"/>
    <mergeCell ref="N239:O241"/>
    <mergeCell ref="P239:P241"/>
    <mergeCell ref="F240:F244"/>
    <mergeCell ref="E241:E268"/>
    <mergeCell ref="G242:G244"/>
    <mergeCell ref="H242:J244"/>
    <mergeCell ref="K242:K244"/>
    <mergeCell ref="L242:M244"/>
    <mergeCell ref="N242:O244"/>
    <mergeCell ref="F237:F238"/>
    <mergeCell ref="G237:J238"/>
    <mergeCell ref="K237:K238"/>
    <mergeCell ref="L237:M238"/>
    <mergeCell ref="N237:O238"/>
    <mergeCell ref="P242:P244"/>
    <mergeCell ref="C243:C244"/>
    <mergeCell ref="G245:G247"/>
    <mergeCell ref="H245:J247"/>
    <mergeCell ref="K245:K247"/>
    <mergeCell ref="L245:M247"/>
    <mergeCell ref="N245:O247"/>
    <mergeCell ref="P245:P247"/>
    <mergeCell ref="F246:F250"/>
    <mergeCell ref="G248:G250"/>
    <mergeCell ref="H248:J250"/>
    <mergeCell ref="K248:K250"/>
    <mergeCell ref="L248:M250"/>
    <mergeCell ref="N248:O250"/>
    <mergeCell ref="P248:P250"/>
    <mergeCell ref="P251:P253"/>
    <mergeCell ref="F252:F256"/>
    <mergeCell ref="G254:G256"/>
    <mergeCell ref="H254:J256"/>
    <mergeCell ref="K254:K256"/>
    <mergeCell ref="L254:M256"/>
    <mergeCell ref="N254:O256"/>
    <mergeCell ref="P254:P256"/>
    <mergeCell ref="G251:G253"/>
    <mergeCell ref="H251:J253"/>
    <mergeCell ref="K251:K253"/>
    <mergeCell ref="L251:M253"/>
    <mergeCell ref="N251:O253"/>
    <mergeCell ref="P257:P259"/>
    <mergeCell ref="G260:G262"/>
    <mergeCell ref="H260:J262"/>
    <mergeCell ref="K260:K262"/>
    <mergeCell ref="L260:M262"/>
    <mergeCell ref="N260:O262"/>
    <mergeCell ref="P260:P262"/>
    <mergeCell ref="G257:G259"/>
    <mergeCell ref="H257:J259"/>
    <mergeCell ref="K257:K259"/>
    <mergeCell ref="L257:M259"/>
    <mergeCell ref="N257:O259"/>
    <mergeCell ref="P263:P265"/>
    <mergeCell ref="G266:G268"/>
    <mergeCell ref="H266:J268"/>
    <mergeCell ref="K266:K268"/>
    <mergeCell ref="L266:M268"/>
    <mergeCell ref="N266:O268"/>
    <mergeCell ref="P266:P268"/>
    <mergeCell ref="G263:G265"/>
    <mergeCell ref="H263:J265"/>
    <mergeCell ref="K263:K265"/>
    <mergeCell ref="L263:M265"/>
    <mergeCell ref="N263:O265"/>
    <mergeCell ref="P270:P271"/>
    <mergeCell ref="R270:AC270"/>
    <mergeCell ref="B272:E272"/>
    <mergeCell ref="G272:G274"/>
    <mergeCell ref="H272:J274"/>
    <mergeCell ref="K272:K274"/>
    <mergeCell ref="L272:M274"/>
    <mergeCell ref="N272:O274"/>
    <mergeCell ref="P272:P274"/>
    <mergeCell ref="F273:F277"/>
    <mergeCell ref="E274:E301"/>
    <mergeCell ref="G275:G277"/>
    <mergeCell ref="H275:J277"/>
    <mergeCell ref="K275:K277"/>
    <mergeCell ref="L275:M277"/>
    <mergeCell ref="N275:O277"/>
    <mergeCell ref="F270:F271"/>
    <mergeCell ref="G270:J271"/>
    <mergeCell ref="K270:K271"/>
    <mergeCell ref="L270:M271"/>
    <mergeCell ref="N270:O271"/>
    <mergeCell ref="P275:P277"/>
    <mergeCell ref="C276:C277"/>
    <mergeCell ref="G278:G280"/>
    <mergeCell ref="H278:J280"/>
    <mergeCell ref="K278:K280"/>
    <mergeCell ref="L278:M280"/>
    <mergeCell ref="N278:O280"/>
    <mergeCell ref="P278:P280"/>
    <mergeCell ref="F279:F283"/>
    <mergeCell ref="G281:G283"/>
    <mergeCell ref="H281:J283"/>
    <mergeCell ref="K281:K283"/>
    <mergeCell ref="L281:M283"/>
    <mergeCell ref="N281:O283"/>
    <mergeCell ref="P281:P283"/>
    <mergeCell ref="P284:P286"/>
    <mergeCell ref="F285:F289"/>
    <mergeCell ref="G287:G289"/>
    <mergeCell ref="H287:J289"/>
    <mergeCell ref="K287:K289"/>
    <mergeCell ref="L287:M289"/>
    <mergeCell ref="N287:O289"/>
    <mergeCell ref="P287:P289"/>
    <mergeCell ref="G284:G286"/>
    <mergeCell ref="H284:J286"/>
    <mergeCell ref="K284:K286"/>
    <mergeCell ref="L284:M286"/>
    <mergeCell ref="N284:O286"/>
    <mergeCell ref="P290:P292"/>
    <mergeCell ref="G293:G295"/>
    <mergeCell ref="H293:J295"/>
    <mergeCell ref="K293:K295"/>
    <mergeCell ref="L293:M295"/>
    <mergeCell ref="N293:O295"/>
    <mergeCell ref="P293:P295"/>
    <mergeCell ref="G290:G292"/>
    <mergeCell ref="H290:J292"/>
    <mergeCell ref="K290:K292"/>
    <mergeCell ref="L290:M292"/>
    <mergeCell ref="N290:O292"/>
    <mergeCell ref="P296:P298"/>
    <mergeCell ref="G299:G301"/>
    <mergeCell ref="H299:J301"/>
    <mergeCell ref="K299:K301"/>
    <mergeCell ref="L299:M301"/>
    <mergeCell ref="N299:O301"/>
    <mergeCell ref="P299:P301"/>
    <mergeCell ref="G296:G298"/>
    <mergeCell ref="H296:J298"/>
    <mergeCell ref="K296:K298"/>
    <mergeCell ref="L296:M298"/>
    <mergeCell ref="N296:O298"/>
    <mergeCell ref="P303:P304"/>
    <mergeCell ref="R303:AC303"/>
    <mergeCell ref="B305:E305"/>
    <mergeCell ref="G305:G307"/>
    <mergeCell ref="H305:J307"/>
    <mergeCell ref="K305:K307"/>
    <mergeCell ref="L305:M307"/>
    <mergeCell ref="N305:O307"/>
    <mergeCell ref="P305:P307"/>
    <mergeCell ref="F306:F310"/>
    <mergeCell ref="E307:E334"/>
    <mergeCell ref="G308:G310"/>
    <mergeCell ref="H308:J310"/>
    <mergeCell ref="K308:K310"/>
    <mergeCell ref="L308:M310"/>
    <mergeCell ref="N308:O310"/>
    <mergeCell ref="F303:F304"/>
    <mergeCell ref="G303:J304"/>
    <mergeCell ref="K303:K304"/>
    <mergeCell ref="L303:M304"/>
    <mergeCell ref="N303:O304"/>
    <mergeCell ref="P308:P310"/>
    <mergeCell ref="C309:C310"/>
    <mergeCell ref="G311:G313"/>
    <mergeCell ref="H311:J313"/>
    <mergeCell ref="K311:K313"/>
    <mergeCell ref="L311:M313"/>
    <mergeCell ref="N311:O313"/>
    <mergeCell ref="P311:P313"/>
    <mergeCell ref="F312:F316"/>
    <mergeCell ref="G314:G316"/>
    <mergeCell ref="H314:J316"/>
    <mergeCell ref="K314:K316"/>
    <mergeCell ref="L314:M316"/>
    <mergeCell ref="N314:O316"/>
    <mergeCell ref="P314:P316"/>
    <mergeCell ref="P317:P319"/>
    <mergeCell ref="F318:F322"/>
    <mergeCell ref="G320:G322"/>
    <mergeCell ref="H320:J322"/>
    <mergeCell ref="K320:K322"/>
    <mergeCell ref="L320:M322"/>
    <mergeCell ref="N320:O322"/>
    <mergeCell ref="P320:P322"/>
    <mergeCell ref="G317:G319"/>
    <mergeCell ref="H317:J319"/>
    <mergeCell ref="K317:K319"/>
    <mergeCell ref="L317:M319"/>
    <mergeCell ref="N317:O319"/>
    <mergeCell ref="P323:P325"/>
    <mergeCell ref="G326:G328"/>
    <mergeCell ref="H326:J328"/>
    <mergeCell ref="K326:K328"/>
    <mergeCell ref="L326:M328"/>
    <mergeCell ref="N326:O328"/>
    <mergeCell ref="P326:P328"/>
    <mergeCell ref="G323:G325"/>
    <mergeCell ref="H323:J325"/>
    <mergeCell ref="K323:K325"/>
    <mergeCell ref="L323:M325"/>
    <mergeCell ref="N323:O325"/>
    <mergeCell ref="P329:P331"/>
    <mergeCell ref="G332:G334"/>
    <mergeCell ref="H332:J334"/>
    <mergeCell ref="K332:K334"/>
    <mergeCell ref="L332:M334"/>
    <mergeCell ref="N332:O334"/>
    <mergeCell ref="P332:P334"/>
    <mergeCell ref="G329:G331"/>
    <mergeCell ref="H329:J331"/>
    <mergeCell ref="K329:K331"/>
    <mergeCell ref="L329:M331"/>
    <mergeCell ref="N329:O331"/>
  </mergeCells>
  <pageMargins left="0.7" right="0.7" top="0.75" bottom="0.75" header="0.3" footer="0.3"/>
  <pageSetup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9979A869-0A32-415E-BB73-26311CB6EBF5}">
          <x14:formula1>
            <xm:f>Hoja2!$A$2:$A$5</xm:f>
          </x14:formula1>
          <xm:sqref>F9 F42 F75 F108 F141 F174 F207 F240 F273 F306</xm:sqref>
        </x14:dataValidation>
        <x14:dataValidation type="list" allowBlank="1" showInputMessage="1" showErrorMessage="1" xr:uid="{A3974061-088C-4474-82AD-2A3AE1DEE808}">
          <x14:formula1>
            <xm:f>Hoja2!$A$9:$A$20</xm:f>
          </x14:formula1>
          <xm:sqref>F15 F48 F81 F114 F147 F180 F213 F246 F279 F312</xm:sqref>
        </x14:dataValidation>
        <x14:dataValidation type="list" allowBlank="1" showInputMessage="1" showErrorMessage="1" xr:uid="{461FC0AF-BF9D-4DC2-8B81-193D6E686513}">
          <x14:formula1>
            <xm:f>Hoja2!$A$25:$A$56</xm:f>
          </x14:formula1>
          <xm:sqref>F21 F54 F87 F120 F153 F186 F219 F252 F285 F318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43972-FCB6-4000-80BA-F0A6DA9E3210}">
  <dimension ref="A1:V69"/>
  <sheetViews>
    <sheetView zoomScale="80" zoomScaleNormal="80" zoomScaleSheetLayoutView="55" zoomScalePageLayoutView="10" workbookViewId="0">
      <selection activeCell="B1" sqref="B1:Q1"/>
    </sheetView>
  </sheetViews>
  <sheetFormatPr baseColWidth="10" defaultColWidth="11.453125" defaultRowHeight="14"/>
  <cols>
    <col min="1" max="1" width="2.08984375" style="1" customWidth="1"/>
    <col min="2" max="2" width="26.1796875" style="1" bestFit="1" customWidth="1"/>
    <col min="3" max="6" width="11.453125" style="1" customWidth="1"/>
    <col min="7" max="7" width="13.54296875" style="1" customWidth="1"/>
    <col min="8" max="8" width="6.26953125" style="1" customWidth="1"/>
    <col min="9" max="9" width="45.453125" style="1" customWidth="1"/>
    <col min="10" max="10" width="2.453125" style="1" bestFit="1" customWidth="1"/>
    <col min="11" max="22" width="8.26953125" style="1" customWidth="1"/>
    <col min="23" max="23" width="11.453125" style="1" customWidth="1"/>
    <col min="24" max="16384" width="11.453125" style="1"/>
  </cols>
  <sheetData>
    <row r="1" spans="1:22" ht="90" customHeight="1">
      <c r="B1" s="233" t="e" vm="1">
        <v>#VALUE!</v>
      </c>
      <c r="C1" s="233"/>
      <c r="D1" s="233"/>
      <c r="E1" s="233"/>
      <c r="F1" s="233"/>
      <c r="G1" s="233"/>
      <c r="H1" s="233"/>
      <c r="I1" s="233"/>
      <c r="J1" s="233"/>
      <c r="K1" s="233"/>
      <c r="L1" s="233"/>
      <c r="M1" s="233"/>
      <c r="N1" s="233"/>
      <c r="O1" s="233"/>
      <c r="P1" s="233"/>
      <c r="Q1" s="233"/>
    </row>
    <row r="2" spans="1:22" ht="22" customHeight="1">
      <c r="A2" s="12"/>
      <c r="B2" s="12" t="s">
        <v>62</v>
      </c>
      <c r="C2" s="12"/>
      <c r="D2" s="12"/>
      <c r="E2" s="12"/>
      <c r="F2" s="12"/>
      <c r="G2" s="12"/>
      <c r="H2" s="12"/>
      <c r="I2" s="12"/>
      <c r="J2" s="12"/>
      <c r="K2" s="12"/>
      <c r="L2" s="12"/>
      <c r="M2" s="12"/>
      <c r="N2" s="12"/>
      <c r="O2" s="12"/>
      <c r="P2" s="12"/>
      <c r="Q2" s="12"/>
      <c r="R2" s="12"/>
      <c r="S2" s="12"/>
      <c r="T2" s="12"/>
      <c r="U2" s="12"/>
      <c r="V2" s="12"/>
    </row>
    <row r="3" spans="1:22" ht="9.5" customHeight="1" thickBot="1">
      <c r="A3" s="153"/>
      <c r="B3" s="153"/>
      <c r="C3" s="153"/>
      <c r="D3" s="153"/>
      <c r="E3" s="153"/>
      <c r="F3" s="153"/>
    </row>
    <row r="4" spans="1:22" ht="14.5" thickBot="1">
      <c r="A4" s="13"/>
      <c r="B4" s="130" t="s">
        <v>33</v>
      </c>
      <c r="C4" s="131"/>
      <c r="D4" s="131"/>
      <c r="E4" s="131"/>
      <c r="F4" s="131"/>
      <c r="G4" s="136"/>
    </row>
    <row r="5" spans="1:22" ht="14.5" thickBot="1">
      <c r="A5" s="15"/>
      <c r="B5" s="154" t="s">
        <v>63</v>
      </c>
      <c r="C5" s="155"/>
      <c r="D5" s="155"/>
      <c r="E5" s="155"/>
      <c r="F5" s="155"/>
      <c r="G5" s="156"/>
      <c r="I5" s="157" t="str">
        <f>+B5</f>
        <v>Porcentaje de cumplimiento del Programa Anual de Trabajo</v>
      </c>
      <c r="J5" s="158"/>
      <c r="K5" s="158"/>
      <c r="L5" s="158"/>
      <c r="M5" s="158"/>
      <c r="N5" s="158"/>
      <c r="O5" s="158"/>
      <c r="P5" s="158"/>
      <c r="Q5" s="158"/>
      <c r="R5" s="158"/>
      <c r="S5" s="158"/>
      <c r="T5" s="158"/>
      <c r="U5" s="158"/>
      <c r="V5" s="159"/>
    </row>
    <row r="6" spans="1:22" ht="17.25" hidden="1" customHeight="1" thickBot="1">
      <c r="A6" s="15"/>
      <c r="B6" s="247"/>
      <c r="C6" s="248"/>
      <c r="D6" s="248"/>
      <c r="E6" s="248"/>
      <c r="F6" s="248"/>
      <c r="G6" s="249"/>
      <c r="I6" s="25"/>
      <c r="J6" s="16"/>
      <c r="K6" s="16"/>
      <c r="L6" s="16"/>
      <c r="M6" s="16"/>
      <c r="N6" s="16"/>
      <c r="O6" s="16"/>
      <c r="P6" s="16"/>
      <c r="Q6" s="16"/>
      <c r="R6" s="16"/>
      <c r="S6" s="16"/>
      <c r="T6" s="16"/>
      <c r="U6" s="16"/>
      <c r="V6" s="26"/>
    </row>
    <row r="7" spans="1:22" ht="14.5" thickBot="1">
      <c r="A7" s="15"/>
      <c r="B7" s="130" t="s">
        <v>34</v>
      </c>
      <c r="C7" s="131"/>
      <c r="D7" s="131"/>
      <c r="E7" s="131"/>
      <c r="F7" s="131"/>
      <c r="G7" s="136"/>
      <c r="I7" s="88" t="s">
        <v>35</v>
      </c>
      <c r="J7" s="89"/>
      <c r="K7" s="88" t="s">
        <v>36</v>
      </c>
      <c r="L7" s="89"/>
      <c r="M7" s="90"/>
      <c r="N7" s="88" t="s">
        <v>37</v>
      </c>
      <c r="O7" s="89"/>
      <c r="P7" s="90"/>
      <c r="Q7" s="88" t="s">
        <v>38</v>
      </c>
      <c r="R7" s="89"/>
      <c r="S7" s="90"/>
      <c r="T7" s="88" t="s">
        <v>39</v>
      </c>
      <c r="U7" s="89"/>
      <c r="V7" s="90"/>
    </row>
    <row r="8" spans="1:22" ht="8" customHeight="1">
      <c r="A8" s="15"/>
      <c r="B8" s="175" t="s">
        <v>64</v>
      </c>
      <c r="C8" s="176"/>
      <c r="D8" s="176"/>
      <c r="E8" s="176"/>
      <c r="F8" s="176"/>
      <c r="G8" s="177"/>
      <c r="I8" s="244" t="s">
        <v>69</v>
      </c>
      <c r="J8" s="189" t="s">
        <v>40</v>
      </c>
      <c r="K8" s="91"/>
      <c r="L8" s="92"/>
      <c r="M8" s="93"/>
      <c r="N8" s="91"/>
      <c r="O8" s="92"/>
      <c r="P8" s="93"/>
      <c r="Q8" s="91"/>
      <c r="R8" s="92"/>
      <c r="S8" s="93"/>
      <c r="T8" s="91"/>
      <c r="U8" s="92"/>
      <c r="V8" s="250"/>
    </row>
    <row r="9" spans="1:22" ht="8" customHeight="1">
      <c r="A9" s="15"/>
      <c r="B9" s="178"/>
      <c r="C9" s="179"/>
      <c r="D9" s="179"/>
      <c r="E9" s="179"/>
      <c r="F9" s="179"/>
      <c r="G9" s="180"/>
      <c r="I9" s="245"/>
      <c r="J9" s="190"/>
      <c r="K9" s="94"/>
      <c r="L9" s="95"/>
      <c r="M9" s="96"/>
      <c r="N9" s="94"/>
      <c r="O9" s="95"/>
      <c r="P9" s="96"/>
      <c r="Q9" s="94"/>
      <c r="R9" s="95"/>
      <c r="S9" s="96"/>
      <c r="T9" s="94"/>
      <c r="U9" s="95"/>
      <c r="V9" s="251"/>
    </row>
    <row r="10" spans="1:22" ht="8" customHeight="1">
      <c r="A10" s="15"/>
      <c r="B10" s="178"/>
      <c r="C10" s="179"/>
      <c r="D10" s="179"/>
      <c r="E10" s="179"/>
      <c r="F10" s="179"/>
      <c r="G10" s="180"/>
      <c r="I10" s="245"/>
      <c r="J10" s="190"/>
      <c r="K10" s="94"/>
      <c r="L10" s="95"/>
      <c r="M10" s="96"/>
      <c r="N10" s="94"/>
      <c r="O10" s="95"/>
      <c r="P10" s="96"/>
      <c r="Q10" s="94"/>
      <c r="R10" s="95"/>
      <c r="S10" s="96"/>
      <c r="T10" s="94"/>
      <c r="U10" s="95"/>
      <c r="V10" s="251"/>
    </row>
    <row r="11" spans="1:22" ht="8" customHeight="1" thickBot="1">
      <c r="A11" s="15"/>
      <c r="B11" s="181"/>
      <c r="C11" s="182"/>
      <c r="D11" s="182"/>
      <c r="E11" s="182"/>
      <c r="F11" s="182"/>
      <c r="G11" s="183"/>
      <c r="I11" s="245"/>
      <c r="J11" s="190"/>
      <c r="K11" s="94"/>
      <c r="L11" s="95"/>
      <c r="M11" s="96"/>
      <c r="N11" s="94"/>
      <c r="O11" s="95"/>
      <c r="P11" s="96"/>
      <c r="Q11" s="94"/>
      <c r="R11" s="95"/>
      <c r="S11" s="96"/>
      <c r="T11" s="94"/>
      <c r="U11" s="95"/>
      <c r="V11" s="251"/>
    </row>
    <row r="12" spans="1:22" ht="14.5" thickBot="1">
      <c r="A12" s="15"/>
      <c r="B12" s="19" t="s">
        <v>44</v>
      </c>
      <c r="C12" s="130" t="s">
        <v>45</v>
      </c>
      <c r="D12" s="136"/>
      <c r="E12" s="130" t="s">
        <v>46</v>
      </c>
      <c r="F12" s="136"/>
      <c r="G12" s="14" t="s">
        <v>47</v>
      </c>
      <c r="I12" s="246"/>
      <c r="J12" s="191"/>
      <c r="K12" s="97"/>
      <c r="L12" s="98"/>
      <c r="M12" s="99"/>
      <c r="N12" s="97"/>
      <c r="O12" s="98"/>
      <c r="P12" s="99"/>
      <c r="Q12" s="97"/>
      <c r="R12" s="98"/>
      <c r="S12" s="99"/>
      <c r="T12" s="97"/>
      <c r="U12" s="98"/>
      <c r="V12" s="252"/>
    </row>
    <row r="13" spans="1:22" ht="28.5" thickBot="1">
      <c r="A13" s="3"/>
      <c r="B13" s="24" t="s">
        <v>48</v>
      </c>
      <c r="C13" s="225" t="s">
        <v>49</v>
      </c>
      <c r="D13" s="226"/>
      <c r="E13" s="225" t="s">
        <v>50</v>
      </c>
      <c r="F13" s="226"/>
      <c r="G13" s="21" t="s">
        <v>51</v>
      </c>
      <c r="I13" s="27" t="s">
        <v>41</v>
      </c>
      <c r="J13" s="18" t="s">
        <v>42</v>
      </c>
      <c r="K13" s="253"/>
      <c r="L13" s="254"/>
      <c r="M13" s="255"/>
      <c r="N13" s="253"/>
      <c r="O13" s="254"/>
      <c r="P13" s="255"/>
      <c r="Q13" s="253"/>
      <c r="R13" s="254"/>
      <c r="S13" s="255"/>
      <c r="T13" s="253"/>
      <c r="U13" s="254"/>
      <c r="V13" s="256"/>
    </row>
    <row r="14" spans="1:22" ht="14.5" thickBot="1">
      <c r="A14" s="3"/>
      <c r="B14" s="130" t="s">
        <v>52</v>
      </c>
      <c r="C14" s="131"/>
      <c r="D14" s="136"/>
      <c r="E14" s="130" t="s">
        <v>53</v>
      </c>
      <c r="F14" s="131"/>
      <c r="G14" s="136"/>
      <c r="I14" s="184" t="s">
        <v>43</v>
      </c>
      <c r="J14" s="185"/>
      <c r="K14" s="100" t="str">
        <f>+IFERROR(K8/K13,"")</f>
        <v/>
      </c>
      <c r="L14" s="101"/>
      <c r="M14" s="102"/>
      <c r="N14" s="100" t="str">
        <f>+IFERROR(N8/N13,"")</f>
        <v/>
      </c>
      <c r="O14" s="101"/>
      <c r="P14" s="102"/>
      <c r="Q14" s="100" t="str">
        <f>+IFERROR(Q8/Q13,"")</f>
        <v/>
      </c>
      <c r="R14" s="101"/>
      <c r="S14" s="102"/>
      <c r="T14" s="100" t="str">
        <f>+IFERROR(T8/T13,"")</f>
        <v/>
      </c>
      <c r="U14" s="101"/>
      <c r="V14" s="171"/>
    </row>
    <row r="15" spans="1:22" ht="17.25" customHeight="1" thickBot="1">
      <c r="A15" s="3"/>
      <c r="B15" s="188">
        <v>0.8</v>
      </c>
      <c r="C15" s="145"/>
      <c r="D15" s="146"/>
      <c r="E15" s="213"/>
      <c r="F15" s="215" t="s">
        <v>65</v>
      </c>
      <c r="G15" s="216"/>
      <c r="I15" s="186"/>
      <c r="J15" s="187"/>
      <c r="K15" s="172"/>
      <c r="L15" s="173"/>
      <c r="M15" s="242"/>
      <c r="N15" s="172"/>
      <c r="O15" s="173"/>
      <c r="P15" s="242"/>
      <c r="Q15" s="172"/>
      <c r="R15" s="173"/>
      <c r="S15" s="242"/>
      <c r="T15" s="172"/>
      <c r="U15" s="173"/>
      <c r="V15" s="174"/>
    </row>
    <row r="16" spans="1:22" ht="17.25" customHeight="1" thickBot="1">
      <c r="A16" s="197"/>
      <c r="B16" s="130" t="s">
        <v>55</v>
      </c>
      <c r="C16" s="131"/>
      <c r="D16" s="136"/>
      <c r="E16" s="214"/>
      <c r="F16" s="217"/>
      <c r="G16" s="218"/>
    </row>
    <row r="17" spans="1:22" ht="29.5" customHeight="1" thickBot="1">
      <c r="A17" s="197"/>
      <c r="B17" s="198" t="s">
        <v>82</v>
      </c>
      <c r="C17" s="199"/>
      <c r="D17" s="200"/>
      <c r="E17" s="22"/>
      <c r="F17" s="204" t="s">
        <v>66</v>
      </c>
      <c r="G17" s="205"/>
      <c r="I17" s="243" t="s">
        <v>54</v>
      </c>
      <c r="J17" s="192"/>
      <c r="K17" s="130" t="s">
        <v>36</v>
      </c>
      <c r="L17" s="131"/>
      <c r="M17" s="136"/>
      <c r="N17" s="130" t="s">
        <v>37</v>
      </c>
      <c r="O17" s="131"/>
      <c r="P17" s="136"/>
      <c r="Q17" s="130" t="s">
        <v>38</v>
      </c>
      <c r="R17" s="131"/>
      <c r="S17" s="136"/>
      <c r="T17" s="130" t="s">
        <v>39</v>
      </c>
      <c r="U17" s="131"/>
      <c r="V17" s="136"/>
    </row>
    <row r="18" spans="1:22" ht="27" customHeight="1" thickBot="1">
      <c r="A18" s="197"/>
      <c r="B18" s="201"/>
      <c r="C18" s="202"/>
      <c r="D18" s="203"/>
      <c r="E18" s="23"/>
      <c r="F18" s="206" t="s">
        <v>67</v>
      </c>
      <c r="G18" s="207"/>
      <c r="I18" s="161"/>
      <c r="J18" s="161"/>
      <c r="K18" s="162"/>
      <c r="L18" s="163"/>
      <c r="M18" s="164"/>
      <c r="N18" s="162"/>
      <c r="O18" s="163"/>
      <c r="P18" s="164"/>
      <c r="Q18" s="162"/>
      <c r="R18" s="163"/>
      <c r="S18" s="164"/>
      <c r="T18" s="162"/>
      <c r="U18" s="163"/>
      <c r="V18" s="164"/>
    </row>
    <row r="19" spans="1:22" ht="14.5" thickBot="1">
      <c r="A19" s="3"/>
      <c r="B19" s="130" t="s">
        <v>56</v>
      </c>
      <c r="C19" s="131"/>
      <c r="D19" s="131"/>
      <c r="E19" s="240"/>
      <c r="F19" s="240"/>
      <c r="G19" s="241"/>
      <c r="I19" s="161"/>
      <c r="J19" s="161"/>
      <c r="K19" s="165"/>
      <c r="L19" s="166"/>
      <c r="M19" s="167"/>
      <c r="N19" s="165"/>
      <c r="O19" s="166"/>
      <c r="P19" s="167"/>
      <c r="Q19" s="165"/>
      <c r="R19" s="166"/>
      <c r="S19" s="167"/>
      <c r="T19" s="165"/>
      <c r="U19" s="166"/>
      <c r="V19" s="167"/>
    </row>
    <row r="20" spans="1:22" ht="73" customHeight="1" thickBot="1">
      <c r="A20" s="3"/>
      <c r="B20" s="140" t="s">
        <v>57</v>
      </c>
      <c r="C20" s="145"/>
      <c r="D20" s="142" t="s">
        <v>81</v>
      </c>
      <c r="E20" s="143"/>
      <c r="F20" s="143"/>
      <c r="G20" s="144"/>
      <c r="I20" s="161"/>
      <c r="J20" s="161"/>
      <c r="K20" s="165"/>
      <c r="L20" s="166"/>
      <c r="M20" s="167"/>
      <c r="N20" s="165"/>
      <c r="O20" s="166"/>
      <c r="P20" s="167"/>
      <c r="Q20" s="165"/>
      <c r="R20" s="166"/>
      <c r="S20" s="167"/>
      <c r="T20" s="165"/>
      <c r="U20" s="166"/>
      <c r="V20" s="167"/>
    </row>
    <row r="21" spans="1:22" ht="14.5" thickBot="1">
      <c r="A21" s="3"/>
      <c r="B21" s="130" t="s">
        <v>35</v>
      </c>
      <c r="C21" s="131"/>
      <c r="D21" s="136"/>
      <c r="E21" s="131" t="s">
        <v>58</v>
      </c>
      <c r="F21" s="131"/>
      <c r="G21" s="136"/>
      <c r="I21" s="161"/>
      <c r="J21" s="161"/>
      <c r="K21" s="165"/>
      <c r="L21" s="166"/>
      <c r="M21" s="167"/>
      <c r="N21" s="165"/>
      <c r="O21" s="166"/>
      <c r="P21" s="167"/>
      <c r="Q21" s="165"/>
      <c r="R21" s="166"/>
      <c r="S21" s="167"/>
      <c r="T21" s="165"/>
      <c r="U21" s="166"/>
      <c r="V21" s="167"/>
    </row>
    <row r="22" spans="1:22" ht="42.5" customHeight="1" thickBot="1">
      <c r="A22" s="3"/>
      <c r="B22" s="147" t="s">
        <v>70</v>
      </c>
      <c r="C22" s="143"/>
      <c r="D22" s="144"/>
      <c r="E22" s="234" t="s">
        <v>156</v>
      </c>
      <c r="F22" s="235"/>
      <c r="G22" s="236"/>
      <c r="I22" s="161"/>
      <c r="J22" s="161"/>
      <c r="K22" s="165"/>
      <c r="L22" s="166"/>
      <c r="M22" s="167"/>
      <c r="N22" s="165"/>
      <c r="O22" s="166"/>
      <c r="P22" s="167"/>
      <c r="Q22" s="165"/>
      <c r="R22" s="166"/>
      <c r="S22" s="167"/>
      <c r="T22" s="165"/>
      <c r="U22" s="166"/>
      <c r="V22" s="167"/>
    </row>
    <row r="23" spans="1:22" ht="33.75" customHeight="1" thickBot="1">
      <c r="A23" s="3"/>
      <c r="B23" s="147" t="s">
        <v>71</v>
      </c>
      <c r="C23" s="143"/>
      <c r="D23" s="144"/>
      <c r="E23" s="237"/>
      <c r="F23" s="238"/>
      <c r="G23" s="239"/>
      <c r="I23" s="161"/>
      <c r="J23" s="161"/>
      <c r="K23" s="165"/>
      <c r="L23" s="166"/>
      <c r="M23" s="167"/>
      <c r="N23" s="165"/>
      <c r="O23" s="166"/>
      <c r="P23" s="167"/>
      <c r="Q23" s="165"/>
      <c r="R23" s="166"/>
      <c r="S23" s="167"/>
      <c r="T23" s="165"/>
      <c r="U23" s="166"/>
      <c r="V23" s="167"/>
    </row>
    <row r="24" spans="1:22" ht="14.5" thickBot="1">
      <c r="A24" s="3"/>
      <c r="B24" s="130" t="s">
        <v>59</v>
      </c>
      <c r="C24" s="131"/>
      <c r="D24" s="131"/>
      <c r="E24" s="192"/>
      <c r="F24" s="192"/>
      <c r="G24" s="193"/>
      <c r="I24" s="161"/>
      <c r="J24" s="161"/>
      <c r="K24" s="165"/>
      <c r="L24" s="166"/>
      <c r="M24" s="167"/>
      <c r="N24" s="165"/>
      <c r="O24" s="166"/>
      <c r="P24" s="167"/>
      <c r="Q24" s="165"/>
      <c r="R24" s="166"/>
      <c r="S24" s="167"/>
      <c r="T24" s="165"/>
      <c r="U24" s="166"/>
      <c r="V24" s="167"/>
    </row>
    <row r="25" spans="1:22" ht="14.5" thickBot="1">
      <c r="A25" s="3"/>
      <c r="B25" s="148" t="s">
        <v>60</v>
      </c>
      <c r="C25" s="149"/>
      <c r="D25" s="149"/>
      <c r="E25" s="194" t="s">
        <v>61</v>
      </c>
      <c r="F25" s="195"/>
      <c r="G25" s="196"/>
      <c r="I25" s="161"/>
      <c r="J25" s="161"/>
      <c r="K25" s="165"/>
      <c r="L25" s="166"/>
      <c r="M25" s="167"/>
      <c r="N25" s="165"/>
      <c r="O25" s="166"/>
      <c r="P25" s="167"/>
      <c r="Q25" s="165"/>
      <c r="R25" s="166"/>
      <c r="S25" s="167"/>
      <c r="T25" s="165"/>
      <c r="U25" s="166"/>
      <c r="V25" s="167"/>
    </row>
    <row r="26" spans="1:22" ht="14.5" thickBot="1">
      <c r="A26" s="3"/>
      <c r="B26" s="140" t="s">
        <v>68</v>
      </c>
      <c r="C26" s="145"/>
      <c r="D26" s="146"/>
      <c r="E26" s="140" t="s">
        <v>68</v>
      </c>
      <c r="F26" s="145"/>
      <c r="G26" s="146"/>
      <c r="I26" s="161"/>
      <c r="J26" s="161"/>
      <c r="K26" s="165"/>
      <c r="L26" s="166"/>
      <c r="M26" s="167"/>
      <c r="N26" s="165"/>
      <c r="O26" s="166"/>
      <c r="P26" s="167"/>
      <c r="Q26" s="165"/>
      <c r="R26" s="166"/>
      <c r="S26" s="167"/>
      <c r="T26" s="165"/>
      <c r="U26" s="166"/>
      <c r="V26" s="167"/>
    </row>
    <row r="27" spans="1:22" ht="14.5" thickBot="1">
      <c r="B27" s="130" t="s">
        <v>122</v>
      </c>
      <c r="C27" s="131"/>
      <c r="D27" s="131"/>
      <c r="E27" s="131"/>
      <c r="F27" s="131"/>
      <c r="G27" s="136"/>
      <c r="I27" s="161"/>
      <c r="J27" s="161"/>
      <c r="K27" s="165"/>
      <c r="L27" s="166"/>
      <c r="M27" s="167"/>
      <c r="N27" s="165"/>
      <c r="O27" s="166"/>
      <c r="P27" s="167"/>
      <c r="Q27" s="165"/>
      <c r="R27" s="166"/>
      <c r="S27" s="167"/>
      <c r="T27" s="165"/>
      <c r="U27" s="166"/>
      <c r="V27" s="167"/>
    </row>
    <row r="28" spans="1:22" ht="32" customHeight="1" thickBot="1">
      <c r="B28" s="137" t="s">
        <v>121</v>
      </c>
      <c r="C28" s="138"/>
      <c r="D28" s="138"/>
      <c r="E28" s="138"/>
      <c r="F28" s="138"/>
      <c r="G28" s="139"/>
      <c r="I28" s="161"/>
      <c r="J28" s="161"/>
      <c r="K28" s="168"/>
      <c r="L28" s="169"/>
      <c r="M28" s="170"/>
      <c r="N28" s="168"/>
      <c r="O28" s="169"/>
      <c r="P28" s="170"/>
      <c r="Q28" s="168"/>
      <c r="R28" s="169"/>
      <c r="S28" s="170"/>
      <c r="T28" s="168"/>
      <c r="U28" s="169"/>
      <c r="V28" s="170"/>
    </row>
    <row r="32" spans="1:22" ht="22" customHeight="1">
      <c r="A32" s="12"/>
      <c r="B32" s="12" t="s">
        <v>72</v>
      </c>
      <c r="C32" s="12"/>
      <c r="D32" s="12"/>
      <c r="E32" s="12"/>
      <c r="F32" s="12"/>
      <c r="G32" s="12"/>
      <c r="H32" s="12"/>
      <c r="I32" s="12"/>
      <c r="J32" s="12"/>
      <c r="K32" s="12"/>
      <c r="L32" s="12"/>
      <c r="M32" s="12"/>
      <c r="N32" s="12"/>
      <c r="O32" s="12"/>
      <c r="P32" s="12"/>
      <c r="Q32" s="12"/>
      <c r="R32" s="12"/>
      <c r="S32" s="12"/>
      <c r="T32" s="12"/>
      <c r="U32" s="12"/>
      <c r="V32" s="12"/>
    </row>
    <row r="33" spans="1:22" ht="9.5" customHeight="1" thickBot="1">
      <c r="A33" s="153"/>
      <c r="B33" s="153"/>
      <c r="C33" s="153"/>
      <c r="D33" s="153"/>
      <c r="E33" s="153"/>
      <c r="F33" s="153"/>
    </row>
    <row r="34" spans="1:22" ht="14.5" thickBot="1">
      <c r="A34" s="13"/>
      <c r="B34" s="130" t="s">
        <v>33</v>
      </c>
      <c r="C34" s="131"/>
      <c r="D34" s="131"/>
      <c r="E34" s="131"/>
      <c r="F34" s="131"/>
      <c r="G34" s="136"/>
    </row>
    <row r="35" spans="1:22" ht="30" customHeight="1" thickBot="1">
      <c r="A35" s="15"/>
      <c r="B35" s="154"/>
      <c r="C35" s="155"/>
      <c r="D35" s="155"/>
      <c r="E35" s="155"/>
      <c r="F35" s="155"/>
      <c r="G35" s="156"/>
      <c r="I35" s="157">
        <f>+B35</f>
        <v>0</v>
      </c>
      <c r="J35" s="158"/>
      <c r="K35" s="158"/>
      <c r="L35" s="158"/>
      <c r="M35" s="158"/>
      <c r="N35" s="158"/>
      <c r="O35" s="158"/>
      <c r="P35" s="158"/>
      <c r="Q35" s="158"/>
      <c r="R35" s="158"/>
      <c r="S35" s="158"/>
      <c r="T35" s="158"/>
      <c r="U35" s="158"/>
      <c r="V35" s="159"/>
    </row>
    <row r="36" spans="1:22" ht="17.25" hidden="1" customHeight="1">
      <c r="A36" s="15"/>
      <c r="B36" s="160"/>
      <c r="C36" s="160"/>
      <c r="D36" s="160"/>
      <c r="E36" s="160"/>
      <c r="F36" s="160"/>
      <c r="G36" s="160"/>
      <c r="I36" s="16"/>
      <c r="J36" s="16"/>
      <c r="K36" s="16"/>
      <c r="L36" s="16"/>
      <c r="M36" s="16"/>
      <c r="N36" s="16"/>
      <c r="O36" s="16"/>
      <c r="P36" s="16"/>
      <c r="Q36" s="16"/>
      <c r="R36" s="16"/>
      <c r="S36" s="16"/>
      <c r="T36" s="16"/>
      <c r="U36" s="16"/>
      <c r="V36" s="16"/>
    </row>
    <row r="37" spans="1:22" ht="14.5" thickBot="1">
      <c r="A37" s="17"/>
      <c r="B37" s="130" t="s">
        <v>34</v>
      </c>
      <c r="C37" s="131"/>
      <c r="D37" s="131"/>
      <c r="E37" s="131"/>
      <c r="F37" s="131"/>
      <c r="G37" s="136"/>
      <c r="I37" s="88" t="s">
        <v>35</v>
      </c>
      <c r="J37" s="89"/>
      <c r="K37" s="88" t="s">
        <v>36</v>
      </c>
      <c r="L37" s="89"/>
      <c r="M37" s="90"/>
      <c r="N37" s="88" t="s">
        <v>37</v>
      </c>
      <c r="O37" s="89"/>
      <c r="P37" s="90"/>
      <c r="Q37" s="88" t="s">
        <v>38</v>
      </c>
      <c r="R37" s="89"/>
      <c r="S37" s="90"/>
      <c r="T37" s="88" t="s">
        <v>39</v>
      </c>
      <c r="U37" s="89"/>
      <c r="V37" s="90"/>
    </row>
    <row r="38" spans="1:22" ht="11" customHeight="1">
      <c r="A38" s="17"/>
      <c r="B38" s="175"/>
      <c r="C38" s="176"/>
      <c r="D38" s="176"/>
      <c r="E38" s="176"/>
      <c r="F38" s="176"/>
      <c r="G38" s="227"/>
      <c r="I38" s="230"/>
      <c r="J38" s="222" t="s">
        <v>40</v>
      </c>
      <c r="K38" s="91"/>
      <c r="L38" s="92"/>
      <c r="M38" s="93"/>
      <c r="N38" s="91"/>
      <c r="O38" s="92"/>
      <c r="P38" s="93"/>
      <c r="Q38" s="91"/>
      <c r="R38" s="92"/>
      <c r="S38" s="93"/>
      <c r="T38" s="91"/>
      <c r="U38" s="92"/>
      <c r="V38" s="93"/>
    </row>
    <row r="39" spans="1:22" ht="11" customHeight="1">
      <c r="A39" s="17"/>
      <c r="B39" s="178"/>
      <c r="C39" s="179"/>
      <c r="D39" s="179"/>
      <c r="E39" s="179"/>
      <c r="F39" s="179"/>
      <c r="G39" s="228"/>
      <c r="I39" s="231"/>
      <c r="J39" s="223"/>
      <c r="K39" s="94"/>
      <c r="L39" s="95"/>
      <c r="M39" s="96"/>
      <c r="N39" s="94"/>
      <c r="O39" s="95"/>
      <c r="P39" s="96"/>
      <c r="Q39" s="94"/>
      <c r="R39" s="95"/>
      <c r="S39" s="96"/>
      <c r="T39" s="94"/>
      <c r="U39" s="95"/>
      <c r="V39" s="96"/>
    </row>
    <row r="40" spans="1:22" ht="11" customHeight="1">
      <c r="A40" s="17"/>
      <c r="B40" s="178"/>
      <c r="C40" s="179"/>
      <c r="D40" s="179"/>
      <c r="E40" s="179"/>
      <c r="F40" s="179"/>
      <c r="G40" s="228"/>
      <c r="I40" s="231"/>
      <c r="J40" s="223"/>
      <c r="K40" s="94"/>
      <c r="L40" s="95"/>
      <c r="M40" s="96"/>
      <c r="N40" s="94"/>
      <c r="O40" s="95"/>
      <c r="P40" s="96"/>
      <c r="Q40" s="94"/>
      <c r="R40" s="95"/>
      <c r="S40" s="96"/>
      <c r="T40" s="94"/>
      <c r="U40" s="95"/>
      <c r="V40" s="96"/>
    </row>
    <row r="41" spans="1:22" ht="11" customHeight="1" thickBot="1">
      <c r="A41" s="17"/>
      <c r="B41" s="181"/>
      <c r="C41" s="182"/>
      <c r="D41" s="182"/>
      <c r="E41" s="182"/>
      <c r="F41" s="182"/>
      <c r="G41" s="229"/>
      <c r="I41" s="231"/>
      <c r="J41" s="223"/>
      <c r="K41" s="94"/>
      <c r="L41" s="95"/>
      <c r="M41" s="96"/>
      <c r="N41" s="94"/>
      <c r="O41" s="95"/>
      <c r="P41" s="96"/>
      <c r="Q41" s="94"/>
      <c r="R41" s="95"/>
      <c r="S41" s="96"/>
      <c r="T41" s="94"/>
      <c r="U41" s="95"/>
      <c r="V41" s="96"/>
    </row>
    <row r="42" spans="1:22" ht="14.5" thickBot="1">
      <c r="A42" s="17"/>
      <c r="B42" s="19" t="s">
        <v>44</v>
      </c>
      <c r="C42" s="130" t="s">
        <v>45</v>
      </c>
      <c r="D42" s="136"/>
      <c r="E42" s="130" t="s">
        <v>46</v>
      </c>
      <c r="F42" s="136"/>
      <c r="G42" s="14" t="s">
        <v>47</v>
      </c>
      <c r="I42" s="232"/>
      <c r="J42" s="224"/>
      <c r="K42" s="97"/>
      <c r="L42" s="98"/>
      <c r="M42" s="99"/>
      <c r="N42" s="97"/>
      <c r="O42" s="98"/>
      <c r="P42" s="99"/>
      <c r="Q42" s="97"/>
      <c r="R42" s="98"/>
      <c r="S42" s="99"/>
      <c r="T42" s="97"/>
      <c r="U42" s="98"/>
      <c r="V42" s="99"/>
    </row>
    <row r="43" spans="1:22" ht="14.5" thickBot="1">
      <c r="A43" s="20"/>
      <c r="B43" s="21"/>
      <c r="C43" s="225"/>
      <c r="D43" s="226"/>
      <c r="E43" s="225" t="s">
        <v>145</v>
      </c>
      <c r="F43" s="226"/>
      <c r="G43" s="21"/>
      <c r="I43" s="219"/>
      <c r="J43" s="222" t="s">
        <v>42</v>
      </c>
      <c r="K43" s="91"/>
      <c r="L43" s="92"/>
      <c r="M43" s="93"/>
      <c r="N43" s="91"/>
      <c r="O43" s="92"/>
      <c r="P43" s="93"/>
      <c r="Q43" s="91"/>
      <c r="R43" s="92"/>
      <c r="S43" s="93"/>
      <c r="T43" s="91"/>
      <c r="U43" s="92"/>
      <c r="V43" s="93"/>
    </row>
    <row r="44" spans="1:22" ht="14.5" customHeight="1" thickBot="1">
      <c r="A44" s="20"/>
      <c r="B44" s="130" t="s">
        <v>52</v>
      </c>
      <c r="C44" s="131"/>
      <c r="D44" s="136"/>
      <c r="E44" s="130" t="s">
        <v>53</v>
      </c>
      <c r="F44" s="131"/>
      <c r="G44" s="136"/>
      <c r="I44" s="220"/>
      <c r="J44" s="223"/>
      <c r="K44" s="94"/>
      <c r="L44" s="95"/>
      <c r="M44" s="96"/>
      <c r="N44" s="94"/>
      <c r="O44" s="95"/>
      <c r="P44" s="96"/>
      <c r="Q44" s="94"/>
      <c r="R44" s="95"/>
      <c r="S44" s="96"/>
      <c r="T44" s="94"/>
      <c r="U44" s="95"/>
      <c r="V44" s="96"/>
    </row>
    <row r="45" spans="1:22" ht="17.25" customHeight="1" thickBot="1">
      <c r="A45" s="20"/>
      <c r="B45" s="188"/>
      <c r="C45" s="211"/>
      <c r="D45" s="212"/>
      <c r="E45" s="213"/>
      <c r="F45" s="215" t="s">
        <v>78</v>
      </c>
      <c r="G45" s="216"/>
      <c r="I45" s="221"/>
      <c r="J45" s="224"/>
      <c r="K45" s="97"/>
      <c r="L45" s="98"/>
      <c r="M45" s="99"/>
      <c r="N45" s="97"/>
      <c r="O45" s="98"/>
      <c r="P45" s="99"/>
      <c r="Q45" s="97"/>
      <c r="R45" s="98"/>
      <c r="S45" s="99"/>
      <c r="T45" s="97"/>
      <c r="U45" s="98"/>
      <c r="V45" s="99"/>
    </row>
    <row r="46" spans="1:22" ht="17.25" customHeight="1" thickBot="1">
      <c r="A46" s="208"/>
      <c r="B46" s="130" t="s">
        <v>55</v>
      </c>
      <c r="C46" s="131"/>
      <c r="D46" s="136"/>
      <c r="E46" s="214"/>
      <c r="F46" s="217"/>
      <c r="G46" s="218"/>
      <c r="I46" s="132" t="s">
        <v>43</v>
      </c>
      <c r="J46" s="133"/>
      <c r="K46" s="100" t="str">
        <f t="shared" ref="K46:T46" si="0">+IFERROR(K38/K43,"")</f>
        <v/>
      </c>
      <c r="L46" s="101"/>
      <c r="M46" s="102"/>
      <c r="N46" s="100" t="str">
        <f t="shared" si="0"/>
        <v/>
      </c>
      <c r="O46" s="101"/>
      <c r="P46" s="102"/>
      <c r="Q46" s="100" t="str">
        <f t="shared" si="0"/>
        <v/>
      </c>
      <c r="R46" s="101"/>
      <c r="S46" s="102"/>
      <c r="T46" s="100" t="str">
        <f t="shared" si="0"/>
        <v/>
      </c>
      <c r="U46" s="101"/>
      <c r="V46" s="102"/>
    </row>
    <row r="47" spans="1:22" ht="29.5" customHeight="1">
      <c r="A47" s="208"/>
      <c r="B47" s="198"/>
      <c r="C47" s="199"/>
      <c r="D47" s="200"/>
      <c r="E47" s="22"/>
      <c r="F47" s="209" t="s">
        <v>79</v>
      </c>
      <c r="G47" s="210"/>
      <c r="I47" s="134"/>
      <c r="J47" s="135"/>
      <c r="K47" s="103"/>
      <c r="L47" s="104"/>
      <c r="M47" s="105"/>
      <c r="N47" s="103"/>
      <c r="O47" s="104"/>
      <c r="P47" s="105"/>
      <c r="Q47" s="103"/>
      <c r="R47" s="104"/>
      <c r="S47" s="105"/>
      <c r="T47" s="103"/>
      <c r="U47" s="104"/>
      <c r="V47" s="105"/>
    </row>
    <row r="48" spans="1:22" ht="27" customHeight="1" thickBot="1">
      <c r="A48" s="208"/>
      <c r="B48" s="201"/>
      <c r="C48" s="202"/>
      <c r="D48" s="203"/>
      <c r="E48" s="23"/>
      <c r="F48" s="151" t="s">
        <v>80</v>
      </c>
      <c r="G48" s="152"/>
    </row>
    <row r="49" spans="1:22" ht="14.5" customHeight="1" thickBot="1">
      <c r="A49" s="20"/>
      <c r="B49" s="130" t="s">
        <v>56</v>
      </c>
      <c r="C49" s="131"/>
      <c r="D49" s="131"/>
      <c r="E49" s="131"/>
      <c r="F49" s="131"/>
      <c r="G49" s="136"/>
      <c r="I49" s="130" t="s">
        <v>54</v>
      </c>
      <c r="J49" s="131"/>
      <c r="K49" s="88" t="s">
        <v>36</v>
      </c>
      <c r="L49" s="89"/>
      <c r="M49" s="90"/>
      <c r="N49" s="88" t="s">
        <v>37</v>
      </c>
      <c r="O49" s="89"/>
      <c r="P49" s="90"/>
      <c r="Q49" s="88" t="s">
        <v>38</v>
      </c>
      <c r="R49" s="89"/>
      <c r="S49" s="90"/>
      <c r="T49" s="88" t="s">
        <v>39</v>
      </c>
      <c r="U49" s="89"/>
      <c r="V49" s="90"/>
    </row>
    <row r="50" spans="1:22" ht="73" customHeight="1" thickBot="1">
      <c r="A50" s="20"/>
      <c r="B50" s="140"/>
      <c r="C50" s="141"/>
      <c r="D50" s="142"/>
      <c r="E50" s="143"/>
      <c r="F50" s="143"/>
      <c r="G50" s="144"/>
      <c r="I50" s="126"/>
      <c r="J50" s="127"/>
      <c r="K50" s="117"/>
      <c r="L50" s="118"/>
      <c r="M50" s="119"/>
      <c r="N50" s="117"/>
      <c r="O50" s="118"/>
      <c r="P50" s="119"/>
      <c r="Q50" s="117"/>
      <c r="R50" s="118"/>
      <c r="S50" s="119"/>
      <c r="T50" s="117"/>
      <c r="U50" s="118"/>
      <c r="V50" s="119"/>
    </row>
    <row r="51" spans="1:22" ht="14.5" customHeight="1" thickBot="1">
      <c r="A51" s="3"/>
      <c r="B51" s="130" t="s">
        <v>35</v>
      </c>
      <c r="C51" s="131"/>
      <c r="D51" s="136"/>
      <c r="E51" s="130" t="s">
        <v>58</v>
      </c>
      <c r="F51" s="131"/>
      <c r="G51" s="136"/>
      <c r="I51" s="126"/>
      <c r="J51" s="127"/>
      <c r="K51" s="120"/>
      <c r="L51" s="121"/>
      <c r="M51" s="122"/>
      <c r="N51" s="120"/>
      <c r="O51" s="121"/>
      <c r="P51" s="122"/>
      <c r="Q51" s="120"/>
      <c r="R51" s="121"/>
      <c r="S51" s="122"/>
      <c r="T51" s="120"/>
      <c r="U51" s="121"/>
      <c r="V51" s="122"/>
    </row>
    <row r="52" spans="1:22" ht="42.5" customHeight="1" thickBot="1">
      <c r="A52" s="3"/>
      <c r="B52" s="147"/>
      <c r="C52" s="143"/>
      <c r="D52" s="144"/>
      <c r="E52" s="140"/>
      <c r="F52" s="145"/>
      <c r="G52" s="146"/>
      <c r="I52" s="126"/>
      <c r="J52" s="127"/>
      <c r="K52" s="120"/>
      <c r="L52" s="121"/>
      <c r="M52" s="122"/>
      <c r="N52" s="120"/>
      <c r="O52" s="121"/>
      <c r="P52" s="122"/>
      <c r="Q52" s="120"/>
      <c r="R52" s="121"/>
      <c r="S52" s="122"/>
      <c r="T52" s="120"/>
      <c r="U52" s="121"/>
      <c r="V52" s="122"/>
    </row>
    <row r="53" spans="1:22" ht="33.75" customHeight="1" thickBot="1">
      <c r="A53" s="3"/>
      <c r="B53" s="147"/>
      <c r="C53" s="143"/>
      <c r="D53" s="144"/>
      <c r="E53" s="140"/>
      <c r="F53" s="145"/>
      <c r="G53" s="146"/>
      <c r="I53" s="126"/>
      <c r="J53" s="127"/>
      <c r="K53" s="120"/>
      <c r="L53" s="121"/>
      <c r="M53" s="122"/>
      <c r="N53" s="120"/>
      <c r="O53" s="121"/>
      <c r="P53" s="122"/>
      <c r="Q53" s="120"/>
      <c r="R53" s="121"/>
      <c r="S53" s="122"/>
      <c r="T53" s="120"/>
      <c r="U53" s="121"/>
      <c r="V53" s="122"/>
    </row>
    <row r="54" spans="1:22" ht="14.5" thickBot="1">
      <c r="A54" s="3"/>
      <c r="B54" s="130" t="s">
        <v>59</v>
      </c>
      <c r="C54" s="131"/>
      <c r="D54" s="131"/>
      <c r="E54" s="131"/>
      <c r="F54" s="131"/>
      <c r="G54" s="136"/>
      <c r="I54" s="126"/>
      <c r="J54" s="127"/>
      <c r="K54" s="120"/>
      <c r="L54" s="121"/>
      <c r="M54" s="122"/>
      <c r="N54" s="120"/>
      <c r="O54" s="121"/>
      <c r="P54" s="122"/>
      <c r="Q54" s="120"/>
      <c r="R54" s="121"/>
      <c r="S54" s="122"/>
      <c r="T54" s="120"/>
      <c r="U54" s="121"/>
      <c r="V54" s="122"/>
    </row>
    <row r="55" spans="1:22" ht="14.5" thickBot="1">
      <c r="A55" s="3"/>
      <c r="B55" s="148" t="s">
        <v>60</v>
      </c>
      <c r="C55" s="149"/>
      <c r="D55" s="150"/>
      <c r="E55" s="148" t="s">
        <v>61</v>
      </c>
      <c r="F55" s="149"/>
      <c r="G55" s="150"/>
      <c r="I55" s="126"/>
      <c r="J55" s="127"/>
      <c r="K55" s="120"/>
      <c r="L55" s="121"/>
      <c r="M55" s="122"/>
      <c r="N55" s="120"/>
      <c r="O55" s="121"/>
      <c r="P55" s="122"/>
      <c r="Q55" s="120"/>
      <c r="R55" s="121"/>
      <c r="S55" s="122"/>
      <c r="T55" s="120"/>
      <c r="U55" s="121"/>
      <c r="V55" s="122"/>
    </row>
    <row r="56" spans="1:22" ht="14.5" thickBot="1">
      <c r="A56" s="3"/>
      <c r="B56" s="140"/>
      <c r="C56" s="145"/>
      <c r="D56" s="146"/>
      <c r="E56" s="140"/>
      <c r="F56" s="145"/>
      <c r="G56" s="146"/>
      <c r="I56" s="126"/>
      <c r="J56" s="127"/>
      <c r="K56" s="120"/>
      <c r="L56" s="121"/>
      <c r="M56" s="122"/>
      <c r="N56" s="120"/>
      <c r="O56" s="121"/>
      <c r="P56" s="122"/>
      <c r="Q56" s="120"/>
      <c r="R56" s="121"/>
      <c r="S56" s="122"/>
      <c r="T56" s="120"/>
      <c r="U56" s="121"/>
      <c r="V56" s="122"/>
    </row>
    <row r="57" spans="1:22" ht="14.5" customHeight="1" thickBot="1">
      <c r="B57" s="130" t="s">
        <v>122</v>
      </c>
      <c r="C57" s="131"/>
      <c r="D57" s="131"/>
      <c r="E57" s="131"/>
      <c r="F57" s="131"/>
      <c r="G57" s="136"/>
      <c r="I57" s="126"/>
      <c r="J57" s="127"/>
      <c r="K57" s="120"/>
      <c r="L57" s="121"/>
      <c r="M57" s="122"/>
      <c r="N57" s="120"/>
      <c r="O57" s="121"/>
      <c r="P57" s="122"/>
      <c r="Q57" s="120"/>
      <c r="R57" s="121"/>
      <c r="S57" s="122"/>
      <c r="T57" s="120"/>
      <c r="U57" s="121"/>
      <c r="V57" s="122"/>
    </row>
    <row r="58" spans="1:22" ht="64" customHeight="1" thickBot="1">
      <c r="B58" s="137"/>
      <c r="C58" s="138"/>
      <c r="D58" s="138"/>
      <c r="E58" s="138"/>
      <c r="F58" s="138"/>
      <c r="G58" s="139"/>
      <c r="I58" s="128"/>
      <c r="J58" s="129"/>
      <c r="K58" s="123"/>
      <c r="L58" s="124"/>
      <c r="M58" s="125"/>
      <c r="N58" s="123"/>
      <c r="O58" s="124"/>
      <c r="P58" s="125"/>
      <c r="Q58" s="123"/>
      <c r="R58" s="124"/>
      <c r="S58" s="125"/>
      <c r="T58" s="123"/>
      <c r="U58" s="124"/>
      <c r="V58" s="125"/>
    </row>
    <row r="59" spans="1:22">
      <c r="K59" s="28"/>
      <c r="L59" s="28"/>
      <c r="M59" s="28"/>
      <c r="N59" s="28"/>
      <c r="O59" s="28"/>
      <c r="P59" s="28"/>
      <c r="Q59" s="28"/>
      <c r="R59" s="28"/>
      <c r="S59" s="28"/>
      <c r="T59" s="28"/>
      <c r="U59" s="28"/>
      <c r="V59" s="28"/>
    </row>
    <row r="60" spans="1:22">
      <c r="K60" s="28"/>
      <c r="L60" s="28"/>
      <c r="M60" s="28"/>
      <c r="N60" s="28"/>
      <c r="O60" s="28"/>
      <c r="P60" s="28"/>
      <c r="Q60" s="28"/>
      <c r="R60" s="28"/>
      <c r="S60" s="28"/>
      <c r="T60" s="28"/>
      <c r="U60" s="28"/>
      <c r="V60" s="28"/>
    </row>
    <row r="62" spans="1:22" ht="14.5" thickBot="1"/>
    <row r="63" spans="1:22" ht="14.5" thickBot="1">
      <c r="B63" s="49" t="s">
        <v>137</v>
      </c>
      <c r="C63" s="109" t="s">
        <v>34</v>
      </c>
      <c r="D63" s="110"/>
      <c r="E63" s="110"/>
      <c r="F63" s="110"/>
      <c r="G63" s="110"/>
      <c r="H63" s="110"/>
      <c r="I63" s="110" t="s">
        <v>138</v>
      </c>
      <c r="J63" s="110"/>
      <c r="K63" s="110"/>
      <c r="L63" s="110"/>
      <c r="M63" s="110"/>
    </row>
    <row r="64" spans="1:22" ht="56.5" customHeight="1" thickBot="1">
      <c r="B64" s="50" t="s">
        <v>139</v>
      </c>
      <c r="C64" s="106" t="s">
        <v>146</v>
      </c>
      <c r="D64" s="107"/>
      <c r="E64" s="107"/>
      <c r="F64" s="107"/>
      <c r="G64" s="107"/>
      <c r="H64" s="108"/>
      <c r="I64" s="111"/>
      <c r="J64" s="112"/>
      <c r="K64" s="112"/>
      <c r="L64" s="112"/>
      <c r="M64" s="113"/>
    </row>
    <row r="65" spans="2:13" ht="56.5" customHeight="1" thickBot="1">
      <c r="B65" s="50" t="s">
        <v>140</v>
      </c>
      <c r="C65" s="111" t="s">
        <v>147</v>
      </c>
      <c r="D65" s="112"/>
      <c r="E65" s="112"/>
      <c r="F65" s="112"/>
      <c r="G65" s="112"/>
      <c r="H65" s="113"/>
      <c r="I65" s="111"/>
      <c r="J65" s="112"/>
      <c r="K65" s="112"/>
      <c r="L65" s="112"/>
      <c r="M65" s="113"/>
    </row>
    <row r="66" spans="2:13" ht="56.5" customHeight="1" thickBot="1">
      <c r="B66" s="50" t="s">
        <v>141</v>
      </c>
      <c r="C66" s="114" t="s">
        <v>148</v>
      </c>
      <c r="D66" s="115"/>
      <c r="E66" s="115"/>
      <c r="F66" s="115"/>
      <c r="G66" s="115"/>
      <c r="H66" s="116"/>
      <c r="I66" s="111"/>
      <c r="J66" s="112"/>
      <c r="K66" s="112"/>
      <c r="L66" s="112"/>
      <c r="M66" s="113"/>
    </row>
    <row r="67" spans="2:13" ht="56.5" customHeight="1" thickBot="1">
      <c r="B67" s="50" t="s">
        <v>142</v>
      </c>
      <c r="C67" s="111" t="s">
        <v>149</v>
      </c>
      <c r="D67" s="112"/>
      <c r="E67" s="112"/>
      <c r="F67" s="112"/>
      <c r="G67" s="112"/>
      <c r="H67" s="113"/>
      <c r="I67" s="111"/>
      <c r="J67" s="112"/>
      <c r="K67" s="112"/>
      <c r="L67" s="112"/>
      <c r="M67" s="113"/>
    </row>
    <row r="68" spans="2:13" ht="56.5" customHeight="1" thickBot="1">
      <c r="B68" s="50" t="s">
        <v>143</v>
      </c>
      <c r="C68" s="114" t="s">
        <v>150</v>
      </c>
      <c r="D68" s="115"/>
      <c r="E68" s="115"/>
      <c r="F68" s="115"/>
      <c r="G68" s="115"/>
      <c r="H68" s="116"/>
      <c r="I68" s="111"/>
      <c r="J68" s="112"/>
      <c r="K68" s="112"/>
      <c r="L68" s="112"/>
      <c r="M68" s="113"/>
    </row>
    <row r="69" spans="2:13" ht="56.5" customHeight="1" thickBot="1">
      <c r="B69" s="50" t="s">
        <v>144</v>
      </c>
      <c r="C69" s="111" t="s">
        <v>151</v>
      </c>
      <c r="D69" s="112"/>
      <c r="E69" s="112"/>
      <c r="F69" s="112"/>
      <c r="G69" s="112"/>
      <c r="H69" s="113"/>
      <c r="I69" s="111"/>
      <c r="J69" s="112"/>
      <c r="K69" s="112"/>
      <c r="L69" s="112"/>
      <c r="M69" s="113"/>
    </row>
  </sheetData>
  <mergeCells count="150">
    <mergeCell ref="N8:P12"/>
    <mergeCell ref="I5:V5"/>
    <mergeCell ref="B6:G6"/>
    <mergeCell ref="B7:G7"/>
    <mergeCell ref="I7:J7"/>
    <mergeCell ref="K7:M7"/>
    <mergeCell ref="T8:V12"/>
    <mergeCell ref="K13:M13"/>
    <mergeCell ref="N13:P13"/>
    <mergeCell ref="Q13:S13"/>
    <mergeCell ref="T13:V13"/>
    <mergeCell ref="N7:P7"/>
    <mergeCell ref="Q7:S7"/>
    <mergeCell ref="B1:Q1"/>
    <mergeCell ref="E22:G23"/>
    <mergeCell ref="B27:G27"/>
    <mergeCell ref="B19:G19"/>
    <mergeCell ref="B21:D21"/>
    <mergeCell ref="E21:G21"/>
    <mergeCell ref="B22:D22"/>
    <mergeCell ref="E15:E16"/>
    <mergeCell ref="F15:G16"/>
    <mergeCell ref="Q17:S17"/>
    <mergeCell ref="N14:P15"/>
    <mergeCell ref="Q14:S15"/>
    <mergeCell ref="I17:J17"/>
    <mergeCell ref="Q8:S12"/>
    <mergeCell ref="K14:M15"/>
    <mergeCell ref="A3:F3"/>
    <mergeCell ref="E12:F12"/>
    <mergeCell ref="C13:D13"/>
    <mergeCell ref="E13:F13"/>
    <mergeCell ref="K17:M17"/>
    <mergeCell ref="N17:P17"/>
    <mergeCell ref="I8:I12"/>
    <mergeCell ref="B4:G4"/>
    <mergeCell ref="B5:G5"/>
    <mergeCell ref="A16:A18"/>
    <mergeCell ref="B16:D16"/>
    <mergeCell ref="B17:D18"/>
    <mergeCell ref="F17:G17"/>
    <mergeCell ref="F18:G18"/>
    <mergeCell ref="B37:G37"/>
    <mergeCell ref="I37:J37"/>
    <mergeCell ref="A46:A48"/>
    <mergeCell ref="B46:D46"/>
    <mergeCell ref="B47:D48"/>
    <mergeCell ref="F47:G47"/>
    <mergeCell ref="B45:D45"/>
    <mergeCell ref="E45:E46"/>
    <mergeCell ref="F45:G46"/>
    <mergeCell ref="I43:I45"/>
    <mergeCell ref="J43:J45"/>
    <mergeCell ref="C43:D43"/>
    <mergeCell ref="E43:F43"/>
    <mergeCell ref="B38:G41"/>
    <mergeCell ref="I38:I42"/>
    <mergeCell ref="J38:J42"/>
    <mergeCell ref="C42:D42"/>
    <mergeCell ref="E42:F42"/>
    <mergeCell ref="E26:G26"/>
    <mergeCell ref="I35:V35"/>
    <mergeCell ref="B36:G36"/>
    <mergeCell ref="I18:J28"/>
    <mergeCell ref="K18:M28"/>
    <mergeCell ref="N18:P28"/>
    <mergeCell ref="Q18:S28"/>
    <mergeCell ref="T18:V28"/>
    <mergeCell ref="T14:V15"/>
    <mergeCell ref="T7:V7"/>
    <mergeCell ref="B8:G11"/>
    <mergeCell ref="I14:J15"/>
    <mergeCell ref="T17:V17"/>
    <mergeCell ref="B14:D14"/>
    <mergeCell ref="E14:G14"/>
    <mergeCell ref="B15:D15"/>
    <mergeCell ref="C12:D12"/>
    <mergeCell ref="J8:J12"/>
    <mergeCell ref="B28:G28"/>
    <mergeCell ref="B23:D23"/>
    <mergeCell ref="B24:G24"/>
    <mergeCell ref="B25:D25"/>
    <mergeCell ref="E25:G25"/>
    <mergeCell ref="B26:D26"/>
    <mergeCell ref="K8:M12"/>
    <mergeCell ref="T50:V58"/>
    <mergeCell ref="Q50:S58"/>
    <mergeCell ref="B57:G57"/>
    <mergeCell ref="B58:G58"/>
    <mergeCell ref="B50:C50"/>
    <mergeCell ref="D50:G50"/>
    <mergeCell ref="B20:C20"/>
    <mergeCell ref="D20:G20"/>
    <mergeCell ref="E52:G52"/>
    <mergeCell ref="E53:G53"/>
    <mergeCell ref="B53:D53"/>
    <mergeCell ref="B54:G54"/>
    <mergeCell ref="B55:D55"/>
    <mergeCell ref="E55:G55"/>
    <mergeCell ref="B56:D56"/>
    <mergeCell ref="E56:G56"/>
    <mergeCell ref="F48:G48"/>
    <mergeCell ref="B49:G49"/>
    <mergeCell ref="B51:D51"/>
    <mergeCell ref="E51:G51"/>
    <mergeCell ref="B52:D52"/>
    <mergeCell ref="A33:F33"/>
    <mergeCell ref="B34:G34"/>
    <mergeCell ref="B35:G35"/>
    <mergeCell ref="C64:H64"/>
    <mergeCell ref="C63:H63"/>
    <mergeCell ref="C65:H65"/>
    <mergeCell ref="C66:H66"/>
    <mergeCell ref="C67:H67"/>
    <mergeCell ref="C68:H68"/>
    <mergeCell ref="C69:H69"/>
    <mergeCell ref="K38:M42"/>
    <mergeCell ref="N38:P42"/>
    <mergeCell ref="N50:P58"/>
    <mergeCell ref="K50:M58"/>
    <mergeCell ref="I50:J58"/>
    <mergeCell ref="I49:J49"/>
    <mergeCell ref="I46:J47"/>
    <mergeCell ref="B44:D44"/>
    <mergeCell ref="E44:G44"/>
    <mergeCell ref="I64:M64"/>
    <mergeCell ref="I63:M63"/>
    <mergeCell ref="I65:M65"/>
    <mergeCell ref="I66:M66"/>
    <mergeCell ref="I67:M67"/>
    <mergeCell ref="I68:M68"/>
    <mergeCell ref="I69:M69"/>
    <mergeCell ref="K37:M37"/>
    <mergeCell ref="N37:P37"/>
    <mergeCell ref="Q37:S37"/>
    <mergeCell ref="T37:V37"/>
    <mergeCell ref="K49:M49"/>
    <mergeCell ref="N49:P49"/>
    <mergeCell ref="Q49:S49"/>
    <mergeCell ref="T49:V49"/>
    <mergeCell ref="Q38:S42"/>
    <mergeCell ref="T38:V42"/>
    <mergeCell ref="K43:M45"/>
    <mergeCell ref="N43:P45"/>
    <mergeCell ref="Q43:S45"/>
    <mergeCell ref="T43:V45"/>
    <mergeCell ref="T46:V47"/>
    <mergeCell ref="Q46:S47"/>
    <mergeCell ref="N46:P47"/>
    <mergeCell ref="K46:M47"/>
  </mergeCells>
  <conditionalFormatting sqref="K14:V15">
    <cfRule type="expression" dxfId="2" priority="13">
      <formula>(K14&lt;0.5)</formula>
    </cfRule>
    <cfRule type="expression" dxfId="1" priority="14">
      <formula>AND(K14&gt;=0.5, K14&lt;0.75)</formula>
    </cfRule>
    <cfRule type="expression" dxfId="0" priority="15">
      <formula>AND(K14&gt;=0.75)</formula>
    </cfRule>
  </conditionalFormatting>
  <pageMargins left="0.70866141732283472" right="0.70866141732283472" top="0.74803149606299213" bottom="0.74803149606299213" header="0.31496062992125984" footer="0.31496062992125984"/>
  <pageSetup scale="35" fitToHeight="0" orientation="portrait" r:id="rId1"/>
  <rowBreaks count="1" manualBreakCount="1">
    <brk id="32" max="16383"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BE97F06-3C55-4722-8482-7CA85F76C74A}">
          <x14:formula1>
            <xm:f>Hoja2!$A$65:$A$66</xm:f>
          </x14:formula1>
          <xm:sqref>G43</xm:sqref>
        </x14:dataValidation>
        <x14:dataValidation type="list" allowBlank="1" showInputMessage="1" showErrorMessage="1" xr:uid="{AE1E1A3D-E46B-4920-9311-18FE69FC5EEE}">
          <x14:formula1>
            <xm:f>Hoja2!$A$59:$A$62</xm:f>
          </x14:formula1>
          <xm:sqref>C43:D43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284FC-F628-4338-9C7A-D51D18896232}">
  <dimension ref="A1:A66"/>
  <sheetViews>
    <sheetView workbookViewId="0">
      <selection sqref="A1:A5"/>
    </sheetView>
  </sheetViews>
  <sheetFormatPr baseColWidth="10" defaultRowHeight="14"/>
  <cols>
    <col min="1" max="1" width="70.08984375" style="1" customWidth="1"/>
    <col min="2" max="16384" width="10.90625" style="1"/>
  </cols>
  <sheetData>
    <row r="1" spans="1:1">
      <c r="A1" s="2" t="s">
        <v>128</v>
      </c>
    </row>
    <row r="2" spans="1:1">
      <c r="A2" s="1" t="s">
        <v>129</v>
      </c>
    </row>
    <row r="3" spans="1:1">
      <c r="A3" s="1" t="s">
        <v>131</v>
      </c>
    </row>
    <row r="4" spans="1:1">
      <c r="A4" s="1" t="s">
        <v>130</v>
      </c>
    </row>
    <row r="5" spans="1:1">
      <c r="A5" s="1" t="s">
        <v>132</v>
      </c>
    </row>
    <row r="8" spans="1:1">
      <c r="A8" s="2" t="s">
        <v>135</v>
      </c>
    </row>
    <row r="9" spans="1:1">
      <c r="A9" s="37" t="s">
        <v>2</v>
      </c>
    </row>
    <row r="10" spans="1:1">
      <c r="A10" s="37" t="s">
        <v>3</v>
      </c>
    </row>
    <row r="11" spans="1:1">
      <c r="A11" s="37" t="s">
        <v>4</v>
      </c>
    </row>
    <row r="12" spans="1:1">
      <c r="A12" s="1" t="s">
        <v>5</v>
      </c>
    </row>
    <row r="13" spans="1:1">
      <c r="A13" s="1" t="s">
        <v>6</v>
      </c>
    </row>
    <row r="14" spans="1:1">
      <c r="A14" s="1" t="s">
        <v>18</v>
      </c>
    </row>
    <row r="15" spans="1:1">
      <c r="A15" s="1" t="s">
        <v>7</v>
      </c>
    </row>
    <row r="16" spans="1:1">
      <c r="A16" s="1" t="s">
        <v>19</v>
      </c>
    </row>
    <row r="17" spans="1:1">
      <c r="A17" s="1" t="s">
        <v>8</v>
      </c>
    </row>
    <row r="18" spans="1:1">
      <c r="A18" s="1" t="s">
        <v>9</v>
      </c>
    </row>
    <row r="19" spans="1:1">
      <c r="A19" s="1" t="s">
        <v>10</v>
      </c>
    </row>
    <row r="20" spans="1:1">
      <c r="A20" s="1" t="s">
        <v>11</v>
      </c>
    </row>
    <row r="24" spans="1:1">
      <c r="A24" s="2" t="s">
        <v>83</v>
      </c>
    </row>
    <row r="25" spans="1:1">
      <c r="A25" s="1" t="s">
        <v>84</v>
      </c>
    </row>
    <row r="26" spans="1:1">
      <c r="A26" s="1" t="s">
        <v>85</v>
      </c>
    </row>
    <row r="27" spans="1:1">
      <c r="A27" s="1" t="s">
        <v>86</v>
      </c>
    </row>
    <row r="28" spans="1:1">
      <c r="A28" s="1" t="s">
        <v>87</v>
      </c>
    </row>
    <row r="29" spans="1:1">
      <c r="A29" s="1" t="s">
        <v>88</v>
      </c>
    </row>
    <row r="30" spans="1:1">
      <c r="A30" s="1" t="s">
        <v>89</v>
      </c>
    </row>
    <row r="31" spans="1:1">
      <c r="A31" s="1" t="s">
        <v>90</v>
      </c>
    </row>
    <row r="32" spans="1:1">
      <c r="A32" s="1" t="s">
        <v>91</v>
      </c>
    </row>
    <row r="33" spans="1:1">
      <c r="A33" s="1" t="s">
        <v>92</v>
      </c>
    </row>
    <row r="34" spans="1:1">
      <c r="A34" s="1" t="s">
        <v>93</v>
      </c>
    </row>
    <row r="35" spans="1:1">
      <c r="A35" s="1" t="s">
        <v>94</v>
      </c>
    </row>
    <row r="36" spans="1:1">
      <c r="A36" s="1" t="s">
        <v>95</v>
      </c>
    </row>
    <row r="37" spans="1:1">
      <c r="A37" s="1" t="s">
        <v>96</v>
      </c>
    </row>
    <row r="38" spans="1:1">
      <c r="A38" s="1" t="s">
        <v>97</v>
      </c>
    </row>
    <row r="39" spans="1:1">
      <c r="A39" s="1" t="s">
        <v>98</v>
      </c>
    </row>
    <row r="40" spans="1:1">
      <c r="A40" s="1" t="s">
        <v>99</v>
      </c>
    </row>
    <row r="41" spans="1:1">
      <c r="A41" s="1" t="s">
        <v>100</v>
      </c>
    </row>
    <row r="42" spans="1:1">
      <c r="A42" s="1" t="s">
        <v>101</v>
      </c>
    </row>
    <row r="43" spans="1:1">
      <c r="A43" s="1" t="s">
        <v>102</v>
      </c>
    </row>
    <row r="44" spans="1:1">
      <c r="A44" s="1" t="s">
        <v>103</v>
      </c>
    </row>
    <row r="45" spans="1:1">
      <c r="A45" s="1" t="s">
        <v>104</v>
      </c>
    </row>
    <row r="46" spans="1:1">
      <c r="A46" s="1" t="s">
        <v>105</v>
      </c>
    </row>
    <row r="47" spans="1:1">
      <c r="A47" s="1" t="s">
        <v>106</v>
      </c>
    </row>
    <row r="48" spans="1:1">
      <c r="A48" s="1" t="s">
        <v>107</v>
      </c>
    </row>
    <row r="49" spans="1:1">
      <c r="A49" s="1" t="s">
        <v>108</v>
      </c>
    </row>
    <row r="50" spans="1:1">
      <c r="A50" s="1" t="s">
        <v>109</v>
      </c>
    </row>
    <row r="51" spans="1:1">
      <c r="A51" s="1" t="s">
        <v>110</v>
      </c>
    </row>
    <row r="52" spans="1:1">
      <c r="A52" s="1" t="s">
        <v>111</v>
      </c>
    </row>
    <row r="53" spans="1:1">
      <c r="A53" s="1" t="s">
        <v>112</v>
      </c>
    </row>
    <row r="54" spans="1:1">
      <c r="A54" s="1" t="s">
        <v>113</v>
      </c>
    </row>
    <row r="55" spans="1:1">
      <c r="A55" s="1" t="s">
        <v>114</v>
      </c>
    </row>
    <row r="56" spans="1:1">
      <c r="A56" s="1" t="s">
        <v>115</v>
      </c>
    </row>
    <row r="58" spans="1:1">
      <c r="A58" s="2" t="s">
        <v>45</v>
      </c>
    </row>
    <row r="59" spans="1:1">
      <c r="A59" s="1" t="s">
        <v>73</v>
      </c>
    </row>
    <row r="60" spans="1:1">
      <c r="A60" s="1" t="s">
        <v>74</v>
      </c>
    </row>
    <row r="61" spans="1:1">
      <c r="A61" s="1" t="s">
        <v>75</v>
      </c>
    </row>
    <row r="62" spans="1:1">
      <c r="A62" s="1" t="s">
        <v>76</v>
      </c>
    </row>
    <row r="64" spans="1:1">
      <c r="A64" s="2" t="s">
        <v>47</v>
      </c>
    </row>
    <row r="65" spans="1:1">
      <c r="A65" s="1" t="s">
        <v>118</v>
      </c>
    </row>
    <row r="66" spans="1:1">
      <c r="A66" s="1" t="s">
        <v>77</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A6D18C4AC6B20647A1C09DF9551CA226" ma:contentTypeVersion="13" ma:contentTypeDescription="Crear nuevo documento." ma:contentTypeScope="" ma:versionID="b8ce85b3d126dd95fd311301183c3aed">
  <xsd:schema xmlns:xsd="http://www.w3.org/2001/XMLSchema" xmlns:xs="http://www.w3.org/2001/XMLSchema" xmlns:p="http://schemas.microsoft.com/office/2006/metadata/properties" xmlns:ns2="219efd46-fe92-4c1d-bfcd-2752f26d51a7" xmlns:ns3="7ef9c46f-88d7-42d9-bb6a-6f5ad74c78f6" targetNamespace="http://schemas.microsoft.com/office/2006/metadata/properties" ma:root="true" ma:fieldsID="1eb0d7962685e9b6e160470bf5254c15" ns2:_="" ns3:_="">
    <xsd:import namespace="219efd46-fe92-4c1d-bfcd-2752f26d51a7"/>
    <xsd:import namespace="7ef9c46f-88d7-42d9-bb6a-6f5ad74c78f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9efd46-fe92-4c1d-bfcd-2752f26d51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f258b72e-df76-4d3e-95b7-fa7a4edb6c62"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ef9c46f-88d7-42d9-bb6a-6f5ad74c78f6"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4983d735-5e17-4489-9e61-d9557607ac29}" ma:internalName="TaxCatchAll" ma:showField="CatchAllData" ma:web="7ef9c46f-88d7-42d9-bb6a-6f5ad74c78f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19efd46-fe92-4c1d-bfcd-2752f26d51a7">
      <Terms xmlns="http://schemas.microsoft.com/office/infopath/2007/PartnerControls"/>
    </lcf76f155ced4ddcb4097134ff3c332f>
    <TaxCatchAll xmlns="7ef9c46f-88d7-42d9-bb6a-6f5ad74c78f6" xsi:nil="true"/>
  </documentManagement>
</p:properties>
</file>

<file path=customXml/itemProps1.xml><?xml version="1.0" encoding="utf-8"?>
<ds:datastoreItem xmlns:ds="http://schemas.openxmlformats.org/officeDocument/2006/customXml" ds:itemID="{0C7F461C-B639-4C16-A301-89FA37F72041}">
  <ds:schemaRefs>
    <ds:schemaRef ds:uri="http://schemas.microsoft.com/sharepoint/v3/contenttype/forms"/>
  </ds:schemaRefs>
</ds:datastoreItem>
</file>

<file path=customXml/itemProps2.xml><?xml version="1.0" encoding="utf-8"?>
<ds:datastoreItem xmlns:ds="http://schemas.openxmlformats.org/officeDocument/2006/customXml" ds:itemID="{16377EF8-DE15-44F4-B105-DD02743A17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9efd46-fe92-4c1d-bfcd-2752f26d51a7"/>
    <ds:schemaRef ds:uri="7ef9c46f-88d7-42d9-bb6a-6f5ad74c78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5E58469-3DEA-4067-832E-01DF8EF8E62E}">
  <ds:schemaRefs>
    <ds:schemaRef ds:uri="http://schemas.openxmlformats.org/package/2006/metadata/core-properties"/>
    <ds:schemaRef ds:uri="219efd46-fe92-4c1d-bfcd-2752f26d51a7"/>
    <ds:schemaRef ds:uri="http://schemas.microsoft.com/office/2006/documentManagement/types"/>
    <ds:schemaRef ds:uri="http://purl.org/dc/elements/1.1/"/>
    <ds:schemaRef ds:uri="7ef9c46f-88d7-42d9-bb6a-6f5ad74c78f6"/>
    <ds:schemaRef ds:uri="http://www.w3.org/XML/1998/namespace"/>
    <ds:schemaRef ds:uri="http://purl.org/dc/terms/"/>
    <ds:schemaRef ds:uri="http://schemas.microsoft.com/office/infopath/2007/PartnerControl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Actividades</vt:lpstr>
      <vt:lpstr>Indicador</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Jorge Caballero Angeles</cp:lastModifiedBy>
  <cp:revision/>
  <cp:lastPrinted>2024-05-30T22:07:46Z</cp:lastPrinted>
  <dcterms:created xsi:type="dcterms:W3CDTF">2024-05-29T23:22:17Z</dcterms:created>
  <dcterms:modified xsi:type="dcterms:W3CDTF">2024-06-11T22:36:51Z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0x010100A6D18C4AC6B20647A1C09DF9551CA226</vt:lpwstr>
  </property>
  <property fmtid="{D5CDD505-2E9C-101B-9397-08002B2CF9AE}" pid="3" name="MediaServiceImageTags">
    <vt:lpwstr/>
  </property>
</Properties>
</file>